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<sst xmlns="http://schemas.openxmlformats.org/spreadsheetml/2006/main" count="214" uniqueCount="110">
  <si>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</si>
  <si>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</si>
  <si>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</si>
  <si>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</si>
  <si>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</si>
  <si>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</si>
  <si>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</si>
  <si>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</si>
  <si>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</si>
  <si>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</si>
  <si>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</si>
  <si>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</si>
  <si>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</si>
  <si>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</si>
  <si>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</si>
  <si>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</si>
  <si>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</si>
  <si>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</si>
  <si>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</si>
  <si>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</si>
  <si>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</si>
  <si>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</si>
  <si>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</si>
  <si>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</si>
  <si>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</si>
  <si>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</si>
  <si>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</si>
  <si>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</si>
  <si>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</si>
  <si>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</si>
  <si>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</si>
  <si>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</si>
  <si>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</si>
  <si>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</si>
  <si>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</si>
  <si>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</si>
  <si>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</si>
  <si>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</si>
  <si>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</si>
  <si>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</si>
  <si>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</si>
  <si>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</si>
  <si>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</si>
  <si>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</si>
  <si>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</si>
  <si>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</si>
  <si>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</si>
  <si>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</si>
  <si>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</si>
  <si>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</si>
  <si>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</si>
  <si>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</si>
  <si>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</si>
  <si>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</si>
  <si>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</si>
  <si>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</si>
  <si>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</si>
  <si>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</si>
  <si>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</si>
  <si>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</si>
  <si>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</si>
  <si>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</si>
  <si>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</si>
  <si>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</si>
  <si>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</si>
  <si>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</si>
  <si>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</si>
  <si>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</si>
  <si>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</si>
  <si>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</si>
  <si>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</si>
  <si>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</si>
  <si>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</si>
  <si>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</si>
  <si>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</si>
  <si>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</si>
  <si>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</si>
  <si>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</si>
  <si>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</si>
  <si>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</si>
  <si>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</si>
  <si>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</si>
  <si>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</si>
  <si>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</si>
  <si>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</si>
  <si>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</si>
  <si>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</si>
  <si>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</si>
  <si>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</si>
  <si>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</si>
  <si>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ул. Маяковского 33/2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</si>
  <si>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</si>
  <si>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</si>
  <si>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</si>
  <si>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</si>
  <si>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</si>
  <si>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</si>
  <si>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</si>
  <si>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Демонтаж и монтаж бетонных крылец 2-х  подъездов</t>
  </si>
  <si>
    <t>руб</t>
  </si>
  <si>
    <t>Ремонт бойлера с заменой насоса на циркуляцию</t>
  </si>
  <si>
    <t>Замена аварийного крана (кв.4)</t>
  </si>
  <si>
    <t>Ремонт ограждения газонов</t>
  </si>
  <si>
    <t xml:space="preserve">Установка информационных досок в подъездах жилого дома </t>
  </si>
  <si>
    <t>Ремонт дверной коробки выхода на кровлю</t>
  </si>
  <si>
    <t>Механизированная уборка придомовой территории</t>
  </si>
  <si>
    <t>29.03.2019г.</t>
  </si>
  <si>
    <t>01.01.2018 г.</t>
  </si>
  <si>
    <t>31.12.2018 г.</t>
  </si>
  <si>
    <t xml:space="preserve">                Отчет об исполнении договора управления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</si>
</sst>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44" fillId="0" borderId="13" xfId="52" applyFont="1" applyFill="1" applyBorder="1" applyAlignment="1">
      <alignment vertical="center" wrapText="1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2" xfId="52" applyFont="1" applyBorder="1" applyAlignment="1">
      <alignment vertical="center"/>
      <protection/>
    </xf>
    <xf numFmtId="0" fontId="7" fillId="0" borderId="13" xfId="52" applyFont="1" applyFill="1" applyBorder="1" applyAlignment="1">
      <alignment vertical="center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SheetLayoutView="100" workbookViewId="0" topLeftCell="A10">
      <selection activeCell="E23" sqref="E23:E3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29"/>
      <c r="B1" s="30"/>
      <c r="C1" s="29"/>
      <c r="D1" s="31"/>
    </row>
    <row r="2" spans="1:4" ht="12.75" customHeight="1">
      <c r="A2" s="68" t="s">
        <v>0</v>
      </c>
      <c r="B2" s="68"/>
      <c r="C2" s="68"/>
      <c r="D2" s="68"/>
    </row>
    <row r="3" spans="1:4" ht="12.75" customHeight="1">
      <c r="A3" s="69" t="s">
        <v>96</v>
      </c>
      <c r="B3" s="69"/>
      <c r="C3" s="69"/>
      <c r="D3" s="69"/>
    </row>
    <row r="4" spans="1:4" ht="12.75" customHeight="1">
      <c r="A4" s="59" t="s">
        <v>57</v>
      </c>
      <c r="B4" s="60"/>
      <c r="C4" s="60"/>
      <c r="D4" s="61"/>
    </row>
    <row r="5" spans="1:4" ht="12.75" customHeight="1">
      <c r="A5" s="62" t="s">
        <v>56</v>
      </c>
      <c r="B5" s="63"/>
      <c r="C5" s="63"/>
      <c r="D5" s="64"/>
    </row>
    <row r="6" spans="1:4" ht="12.75" customHeight="1">
      <c r="A6" s="65" t="s">
        <v>109</v>
      </c>
      <c r="B6" s="66"/>
      <c r="C6" s="66"/>
      <c r="D6" s="67"/>
    </row>
    <row r="7" spans="1:4" ht="12.75" customHeight="1">
      <c r="A7" s="70" t="s">
        <v>90</v>
      </c>
      <c r="B7" s="71"/>
      <c r="C7" s="71"/>
      <c r="D7" s="72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106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107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108</v>
      </c>
    </row>
    <row r="14" spans="1:4" ht="12.75" customHeight="1">
      <c r="A14" s="45" t="s">
        <v>10</v>
      </c>
      <c r="B14" s="46"/>
      <c r="C14" s="46"/>
      <c r="D14" s="47"/>
    </row>
    <row r="15" spans="1:4" ht="12.75" customHeight="1">
      <c r="A15" s="48" t="s">
        <v>11</v>
      </c>
      <c r="B15" s="49"/>
      <c r="C15" s="49"/>
      <c r="D15" s="50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8">
        <f>D17+D18</f>
        <v>131367.22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131367.22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8">
        <f>D20+D21+D22</f>
        <v>716887.37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292818.83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276754.19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147314.35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8">
        <f>D24+D25+D26+D27+D28</f>
        <v>684151.09</v>
      </c>
    </row>
    <row r="24" spans="1:5" ht="12.75" customHeight="1">
      <c r="A24" s="8">
        <f t="shared" si="0"/>
        <v>12</v>
      </c>
      <c r="B24" s="9" t="s">
        <v>18</v>
      </c>
      <c r="C24" s="8"/>
      <c r="D24" s="10">
        <v>678904.09</v>
      </c>
      <c r="E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5247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8">
        <f>D23</f>
        <v>684151.09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8">
        <f>D31+D32</f>
        <v>164103.5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164103.5</v>
      </c>
      <c r="E32" s="1"/>
    </row>
    <row r="33" spans="1:4" ht="12.75" customHeight="1">
      <c r="A33" s="51" t="s">
        <v>54</v>
      </c>
      <c r="B33" s="52"/>
      <c r="C33" s="52"/>
      <c r="D33" s="53"/>
    </row>
    <row r="34" spans="1:4" ht="12.75" customHeight="1">
      <c r="A34" s="54" t="s">
        <v>27</v>
      </c>
      <c r="B34" s="55"/>
      <c r="C34" s="55"/>
      <c r="D34" s="56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98992.56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20134.08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92</v>
      </c>
      <c r="C41" s="8" t="s">
        <v>37</v>
      </c>
      <c r="D41" s="10">
        <v>7718.06</v>
      </c>
    </row>
    <row r="42" spans="1:4" ht="12.75" customHeight="1">
      <c r="A42" s="8"/>
      <c r="B42" s="11" t="s">
        <v>88</v>
      </c>
      <c r="C42" s="8"/>
      <c r="D42" s="10"/>
    </row>
    <row r="43" spans="1:4" ht="12.75" customHeight="1">
      <c r="A43" s="8"/>
      <c r="B43" s="11" t="s">
        <v>89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49999.63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4362.38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9731.47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97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37</v>
      </c>
      <c r="D58" s="10">
        <v>94630.18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19" t="s">
        <v>61</v>
      </c>
      <c r="C62" s="8" t="s">
        <v>37</v>
      </c>
      <c r="D62" s="10">
        <v>1677.84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1677.84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37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37</v>
      </c>
      <c r="D70" s="10">
        <v>4026.82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91274.5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56039.86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f>A74+1</f>
        <v>33</v>
      </c>
      <c r="B76" s="12" t="s">
        <v>93</v>
      </c>
      <c r="C76" s="8" t="s">
        <v>37</v>
      </c>
      <c r="D76" s="10">
        <v>447.46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f>A76+1</f>
        <v>34</v>
      </c>
      <c r="B78" s="12" t="s">
        <v>94</v>
      </c>
      <c r="C78" s="8" t="s">
        <v>37</v>
      </c>
      <c r="D78" s="10">
        <v>22025.65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17">
        <f>A78+1</f>
        <v>35</v>
      </c>
      <c r="B80" s="18" t="s">
        <v>53</v>
      </c>
      <c r="C80" s="17" t="s">
        <v>37</v>
      </c>
      <c r="D80" s="26">
        <f>D88</f>
        <v>177286.8</v>
      </c>
    </row>
    <row r="81" spans="1:4" ht="12.75" customHeight="1">
      <c r="A81" s="32">
        <v>1</v>
      </c>
      <c r="B81" s="33" t="s">
        <v>98</v>
      </c>
      <c r="C81" s="34" t="s">
        <v>99</v>
      </c>
      <c r="D81" s="34">
        <v>150000</v>
      </c>
    </row>
    <row r="82" spans="1:4" ht="12.75" customHeight="1">
      <c r="A82" s="35">
        <v>2</v>
      </c>
      <c r="B82" s="36" t="s">
        <v>100</v>
      </c>
      <c r="C82" s="34" t="s">
        <v>99</v>
      </c>
      <c r="D82" s="27">
        <v>13299.67</v>
      </c>
    </row>
    <row r="83" spans="1:4" ht="12.75" customHeight="1">
      <c r="A83" s="32">
        <v>3</v>
      </c>
      <c r="B83" s="37" t="s">
        <v>101</v>
      </c>
      <c r="C83" s="34" t="s">
        <v>99</v>
      </c>
      <c r="D83" s="34">
        <v>528.43</v>
      </c>
    </row>
    <row r="84" spans="1:4" ht="12.75" customHeight="1">
      <c r="A84" s="35">
        <v>4</v>
      </c>
      <c r="B84" s="38" t="s">
        <v>102</v>
      </c>
      <c r="C84" s="34" t="s">
        <v>99</v>
      </c>
      <c r="D84" s="34">
        <v>3683.49</v>
      </c>
    </row>
    <row r="85" spans="1:4" ht="12.75" customHeight="1">
      <c r="A85" s="32">
        <v>5</v>
      </c>
      <c r="B85" s="39" t="s">
        <v>103</v>
      </c>
      <c r="C85" s="34" t="s">
        <v>99</v>
      </c>
      <c r="D85" s="34">
        <v>2346.15</v>
      </c>
    </row>
    <row r="86" spans="1:4" ht="12.75" customHeight="1">
      <c r="A86" s="35">
        <v>6</v>
      </c>
      <c r="B86" s="39" t="s">
        <v>104</v>
      </c>
      <c r="C86" s="34" t="s">
        <v>99</v>
      </c>
      <c r="D86" s="34">
        <v>921.87</v>
      </c>
    </row>
    <row r="87" spans="1:4" ht="12.75" customHeight="1">
      <c r="A87" s="32">
        <v>7</v>
      </c>
      <c r="B87" s="40" t="s">
        <v>105</v>
      </c>
      <c r="C87" s="34" t="s">
        <v>99</v>
      </c>
      <c r="D87" s="34">
        <v>6507.19</v>
      </c>
    </row>
    <row r="88" spans="1:4" ht="12.75" customHeight="1">
      <c r="A88" s="32"/>
      <c r="B88" s="41"/>
      <c r="C88" s="34"/>
      <c r="D88" s="34">
        <f>SUM(D81:D87)</f>
        <v>177286.8</v>
      </c>
    </row>
    <row r="89" spans="1:4" ht="12.75" customHeight="1">
      <c r="A89" s="32"/>
      <c r="B89" s="39"/>
      <c r="C89" s="32"/>
      <c r="D89" s="34"/>
    </row>
    <row r="90" spans="1:4" ht="12.75" customHeight="1">
      <c r="A90" s="8">
        <f>A80+1</f>
        <v>36</v>
      </c>
      <c r="B90" s="42" t="s">
        <v>28</v>
      </c>
      <c r="C90" s="43"/>
      <c r="D90" s="44"/>
    </row>
    <row r="91" spans="1:4" ht="12.75" customHeight="1">
      <c r="A91" s="8"/>
      <c r="B91" s="21" t="s">
        <v>29</v>
      </c>
      <c r="C91" s="8" t="s">
        <v>95</v>
      </c>
      <c r="D91" s="15">
        <v>0</v>
      </c>
    </row>
    <row r="92" spans="1:4" ht="12.75" customHeight="1">
      <c r="A92" s="8"/>
      <c r="B92" s="21" t="s">
        <v>30</v>
      </c>
      <c r="C92" s="8" t="s">
        <v>95</v>
      </c>
      <c r="D92" s="15">
        <v>0</v>
      </c>
    </row>
    <row r="93" spans="1:4" ht="12.75" customHeight="1">
      <c r="A93" s="8"/>
      <c r="B93" s="21" t="s">
        <v>31</v>
      </c>
      <c r="C93" s="8" t="s">
        <v>95</v>
      </c>
      <c r="D93" s="15">
        <v>0</v>
      </c>
    </row>
    <row r="94" spans="1:4" ht="12.75" customHeight="1">
      <c r="A94" s="8"/>
      <c r="B94" s="21" t="s">
        <v>32</v>
      </c>
      <c r="C94" s="8" t="s">
        <v>37</v>
      </c>
      <c r="D94" s="15">
        <v>0</v>
      </c>
    </row>
    <row r="95" spans="1:4" ht="12.75" customHeight="1">
      <c r="A95" s="24">
        <f>A90+1</f>
        <v>37</v>
      </c>
      <c r="B95" s="14" t="s">
        <v>33</v>
      </c>
      <c r="C95" s="14"/>
      <c r="D95" s="20"/>
    </row>
    <row r="96" spans="1:4" ht="12.75" customHeight="1">
      <c r="A96" s="13"/>
      <c r="B96" s="22" t="s">
        <v>48</v>
      </c>
      <c r="C96" s="25" t="s">
        <v>37</v>
      </c>
      <c r="D96" s="28">
        <f>D97+D98</f>
        <v>140947.52</v>
      </c>
    </row>
    <row r="97" spans="1:4" ht="12.75" customHeight="1">
      <c r="A97" s="8"/>
      <c r="B97" s="21" t="s">
        <v>25</v>
      </c>
      <c r="C97" s="25"/>
      <c r="D97" s="10">
        <v>0</v>
      </c>
    </row>
    <row r="98" spans="1:4" ht="12.75" customHeight="1">
      <c r="A98" s="13"/>
      <c r="B98" s="21" t="s">
        <v>26</v>
      </c>
      <c r="C98" s="25"/>
      <c r="D98" s="10">
        <v>140947.52</v>
      </c>
    </row>
    <row r="99" spans="1:4" ht="12.75" customHeight="1">
      <c r="A99" s="8"/>
      <c r="B99" s="21" t="s">
        <v>49</v>
      </c>
      <c r="C99" s="25" t="s">
        <v>37</v>
      </c>
      <c r="D99" s="28">
        <f>D100+D101</f>
        <v>186333.15</v>
      </c>
    </row>
    <row r="100" spans="1:4" ht="12.75" customHeight="1">
      <c r="A100" s="13"/>
      <c r="B100" s="21" t="s">
        <v>25</v>
      </c>
      <c r="C100" s="8"/>
      <c r="D100" s="10">
        <f>D108+D118+D128</f>
        <v>186333.15</v>
      </c>
    </row>
    <row r="101" spans="1:4" ht="12.75" customHeight="1">
      <c r="A101" s="8"/>
      <c r="B101" s="21" t="s">
        <v>26</v>
      </c>
      <c r="C101" s="8"/>
      <c r="D101" s="10"/>
    </row>
    <row r="102" spans="1:4" ht="12.75" customHeight="1">
      <c r="A102" s="8">
        <f>A95+1</f>
        <v>38</v>
      </c>
      <c r="B102" s="57" t="s">
        <v>83</v>
      </c>
      <c r="C102" s="57"/>
      <c r="D102" s="58"/>
    </row>
    <row r="103" spans="1:4" ht="12.75" customHeight="1">
      <c r="A103" s="8"/>
      <c r="B103" s="23" t="s">
        <v>87</v>
      </c>
      <c r="C103" s="8"/>
      <c r="D103" s="10"/>
    </row>
    <row r="104" spans="1:4" ht="12.75" customHeight="1">
      <c r="A104" s="8"/>
      <c r="B104" s="21" t="s">
        <v>34</v>
      </c>
      <c r="C104" s="8" t="s">
        <v>84</v>
      </c>
      <c r="D104" s="10"/>
    </row>
    <row r="105" spans="1:4" ht="12.75" customHeight="1">
      <c r="A105" s="8"/>
      <c r="B105" s="21" t="s">
        <v>35</v>
      </c>
      <c r="C105" s="8" t="s">
        <v>84</v>
      </c>
      <c r="D105" s="10">
        <v>6930</v>
      </c>
    </row>
    <row r="106" spans="1:4" ht="12.75" customHeight="1">
      <c r="A106" s="8"/>
      <c r="B106" s="21" t="s">
        <v>36</v>
      </c>
      <c r="C106" s="8" t="s">
        <v>37</v>
      </c>
      <c r="D106" s="10">
        <v>222149.16</v>
      </c>
    </row>
    <row r="107" spans="1:4" ht="12.75" customHeight="1">
      <c r="A107" s="8"/>
      <c r="B107" s="21" t="s">
        <v>38</v>
      </c>
      <c r="C107" s="8" t="s">
        <v>37</v>
      </c>
      <c r="D107" s="10">
        <v>191400.99</v>
      </c>
    </row>
    <row r="108" spans="1:4" ht="12.75" customHeight="1">
      <c r="A108" s="8"/>
      <c r="B108" s="21" t="s">
        <v>39</v>
      </c>
      <c r="C108" s="8" t="s">
        <v>37</v>
      </c>
      <c r="D108" s="10">
        <v>85678.55</v>
      </c>
    </row>
    <row r="109" spans="1:4" ht="12.75" customHeight="1">
      <c r="A109" s="8"/>
      <c r="B109" s="21" t="s">
        <v>40</v>
      </c>
      <c r="C109" s="8" t="s">
        <v>37</v>
      </c>
      <c r="D109" s="10">
        <v>221973.28</v>
      </c>
    </row>
    <row r="110" spans="1:4" ht="12.75" customHeight="1">
      <c r="A110" s="8"/>
      <c r="B110" s="21" t="s">
        <v>41</v>
      </c>
      <c r="C110" s="8" t="s">
        <v>37</v>
      </c>
      <c r="D110" s="10">
        <v>210574.29</v>
      </c>
    </row>
    <row r="111" spans="1:4" ht="12.75" customHeight="1">
      <c r="A111" s="8"/>
      <c r="B111" s="21" t="s">
        <v>42</v>
      </c>
      <c r="C111" s="8" t="s">
        <v>37</v>
      </c>
      <c r="D111" s="10">
        <v>58267.69</v>
      </c>
    </row>
    <row r="112" spans="1:4" ht="12.75" customHeight="1">
      <c r="A112" s="8"/>
      <c r="B112" s="21" t="s">
        <v>91</v>
      </c>
      <c r="C112" s="8" t="s">
        <v>37</v>
      </c>
      <c r="D112" s="10">
        <v>0</v>
      </c>
    </row>
    <row r="113" spans="1:4" ht="12.75" customHeight="1">
      <c r="A113" s="8"/>
      <c r="B113" s="23" t="s">
        <v>86</v>
      </c>
      <c r="C113" s="8"/>
      <c r="D113" s="10"/>
    </row>
    <row r="114" spans="1:4" ht="12.75" customHeight="1">
      <c r="A114" s="8"/>
      <c r="B114" s="21" t="s">
        <v>34</v>
      </c>
      <c r="C114" s="8" t="s">
        <v>84</v>
      </c>
      <c r="D114" s="10"/>
    </row>
    <row r="115" spans="1:4" ht="12.75" customHeight="1">
      <c r="A115" s="8"/>
      <c r="B115" s="21" t="s">
        <v>35</v>
      </c>
      <c r="C115" s="8" t="s">
        <v>84</v>
      </c>
      <c r="D115" s="10">
        <v>6930</v>
      </c>
    </row>
    <row r="116" spans="1:4" ht="12.75" customHeight="1">
      <c r="A116" s="8"/>
      <c r="B116" s="21" t="s">
        <v>36</v>
      </c>
      <c r="C116" s="8" t="s">
        <v>37</v>
      </c>
      <c r="D116" s="10">
        <v>139783.35</v>
      </c>
    </row>
    <row r="117" spans="1:4" ht="12.75" customHeight="1">
      <c r="A117" s="8"/>
      <c r="B117" s="21" t="s">
        <v>38</v>
      </c>
      <c r="C117" s="8" t="s">
        <v>37</v>
      </c>
      <c r="D117" s="10">
        <v>119012.55</v>
      </c>
    </row>
    <row r="118" spans="1:4" ht="12.75" customHeight="1">
      <c r="A118" s="8"/>
      <c r="B118" s="21" t="s">
        <v>39</v>
      </c>
      <c r="C118" s="8" t="s">
        <v>37</v>
      </c>
      <c r="D118" s="10">
        <v>52847.58</v>
      </c>
    </row>
    <row r="119" spans="1:4" ht="12.75" customHeight="1">
      <c r="A119" s="8"/>
      <c r="B119" s="21" t="s">
        <v>40</v>
      </c>
      <c r="C119" s="8" t="s">
        <v>37</v>
      </c>
      <c r="D119" s="10">
        <v>138709.13</v>
      </c>
    </row>
    <row r="120" spans="1:4" ht="12.75" customHeight="1">
      <c r="A120" s="8"/>
      <c r="B120" s="21" t="s">
        <v>41</v>
      </c>
      <c r="C120" s="8" t="s">
        <v>37</v>
      </c>
      <c r="D120" s="10">
        <v>126865.53</v>
      </c>
    </row>
    <row r="121" spans="1:4" ht="12.75" customHeight="1">
      <c r="A121" s="8"/>
      <c r="B121" s="21" t="s">
        <v>42</v>
      </c>
      <c r="C121" s="8" t="s">
        <v>37</v>
      </c>
      <c r="D121" s="10">
        <v>35940.23</v>
      </c>
    </row>
    <row r="122" spans="1:4" ht="12.75" customHeight="1">
      <c r="A122" s="8"/>
      <c r="B122" s="21" t="s">
        <v>91</v>
      </c>
      <c r="C122" s="8" t="s">
        <v>37</v>
      </c>
      <c r="D122" s="10">
        <v>0</v>
      </c>
    </row>
    <row r="123" spans="1:4" ht="12.75" customHeight="1">
      <c r="A123" s="8"/>
      <c r="B123" s="23" t="s">
        <v>82</v>
      </c>
      <c r="C123" s="8"/>
      <c r="D123" s="10"/>
    </row>
    <row r="124" spans="1:4" ht="12.75" customHeight="1">
      <c r="A124" s="8"/>
      <c r="B124" s="21" t="s">
        <v>34</v>
      </c>
      <c r="C124" s="8" t="s">
        <v>85</v>
      </c>
      <c r="D124" s="10"/>
    </row>
    <row r="125" spans="1:4" ht="12.75" customHeight="1">
      <c r="A125" s="8"/>
      <c r="B125" s="21" t="s">
        <v>35</v>
      </c>
      <c r="C125" s="8" t="s">
        <v>85</v>
      </c>
      <c r="D125" s="10">
        <v>98301</v>
      </c>
    </row>
    <row r="126" spans="1:4" ht="12.75" customHeight="1">
      <c r="A126" s="8"/>
      <c r="B126" s="21" t="s">
        <v>36</v>
      </c>
      <c r="C126" s="8" t="s">
        <v>37</v>
      </c>
      <c r="D126" s="10">
        <v>306537.81</v>
      </c>
    </row>
    <row r="127" spans="1:4" ht="12.75" customHeight="1">
      <c r="A127" s="8"/>
      <c r="B127" s="21" t="s">
        <v>38</v>
      </c>
      <c r="C127" s="8" t="s">
        <v>37</v>
      </c>
      <c r="D127" s="10">
        <v>312671.15</v>
      </c>
    </row>
    <row r="128" spans="1:4" ht="12.75" customHeight="1">
      <c r="A128" s="8"/>
      <c r="B128" s="21" t="s">
        <v>39</v>
      </c>
      <c r="C128" s="8" t="s">
        <v>37</v>
      </c>
      <c r="D128" s="10">
        <v>47807.02</v>
      </c>
    </row>
    <row r="129" spans="1:4" ht="12.75" customHeight="1">
      <c r="A129" s="8"/>
      <c r="B129" s="21" t="s">
        <v>40</v>
      </c>
      <c r="C129" s="8" t="s">
        <v>37</v>
      </c>
      <c r="D129" s="10">
        <v>343229.91</v>
      </c>
    </row>
    <row r="130" spans="1:4" ht="12.75" customHeight="1">
      <c r="A130" s="8"/>
      <c r="B130" s="21" t="s">
        <v>41</v>
      </c>
      <c r="C130" s="8" t="s">
        <v>37</v>
      </c>
      <c r="D130" s="10">
        <v>399436.02</v>
      </c>
    </row>
    <row r="131" spans="1:4" ht="12.75" customHeight="1">
      <c r="A131" s="8"/>
      <c r="B131" s="21" t="s">
        <v>42</v>
      </c>
      <c r="C131" s="8" t="s">
        <v>37</v>
      </c>
      <c r="D131" s="10">
        <v>17365.7</v>
      </c>
    </row>
    <row r="132" spans="1:4" ht="12.75" customHeight="1">
      <c r="A132" s="8"/>
      <c r="B132" s="21" t="s">
        <v>91</v>
      </c>
      <c r="C132" s="8" t="s">
        <v>37</v>
      </c>
      <c r="D132" s="15">
        <v>0</v>
      </c>
    </row>
    <row r="133" spans="1:4" ht="12.75" customHeight="1">
      <c r="A133" s="8">
        <f>1+A102</f>
        <v>39</v>
      </c>
      <c r="B133" s="42" t="s">
        <v>28</v>
      </c>
      <c r="C133" s="43"/>
      <c r="D133" s="44"/>
    </row>
    <row r="134" spans="1:4" ht="12.75" customHeight="1">
      <c r="A134" s="8"/>
      <c r="B134" s="21" t="s">
        <v>29</v>
      </c>
      <c r="C134" s="8" t="s">
        <v>95</v>
      </c>
      <c r="D134" s="15">
        <v>0</v>
      </c>
    </row>
    <row r="135" spans="1:4" ht="12.75" customHeight="1">
      <c r="A135" s="8"/>
      <c r="B135" s="21" t="s">
        <v>30</v>
      </c>
      <c r="C135" s="8" t="s">
        <v>95</v>
      </c>
      <c r="D135" s="15">
        <v>0</v>
      </c>
    </row>
    <row r="136" spans="1:4" ht="12.75" customHeight="1">
      <c r="A136" s="8"/>
      <c r="B136" s="21" t="s">
        <v>31</v>
      </c>
      <c r="C136" s="8" t="s">
        <v>95</v>
      </c>
      <c r="D136" s="15">
        <v>0</v>
      </c>
    </row>
    <row r="137" spans="1:4" ht="12.75" customHeight="1">
      <c r="A137" s="8"/>
      <c r="B137" s="21" t="s">
        <v>32</v>
      </c>
      <c r="C137" s="8" t="s">
        <v>37</v>
      </c>
      <c r="D137" s="15">
        <v>0</v>
      </c>
    </row>
    <row r="138" spans="1:4" ht="12.75" customHeight="1">
      <c r="A138" s="8">
        <f>A133+1</f>
        <v>40</v>
      </c>
      <c r="B138" s="42" t="s">
        <v>43</v>
      </c>
      <c r="C138" s="43"/>
      <c r="D138" s="44"/>
    </row>
    <row r="139" spans="1:4" ht="12.75" customHeight="1">
      <c r="A139" s="8"/>
      <c r="B139" s="21" t="s">
        <v>44</v>
      </c>
      <c r="C139" s="8" t="s">
        <v>95</v>
      </c>
      <c r="D139" s="15">
        <v>2</v>
      </c>
    </row>
    <row r="140" spans="1:4" ht="12.75" customHeight="1">
      <c r="A140" s="8"/>
      <c r="B140" s="21" t="s">
        <v>45</v>
      </c>
      <c r="C140" s="8" t="s">
        <v>95</v>
      </c>
      <c r="D140" s="15">
        <v>1</v>
      </c>
    </row>
    <row r="141" spans="1:4" ht="12.75" customHeight="1">
      <c r="A141" s="8"/>
      <c r="B141" s="21" t="s">
        <v>46</v>
      </c>
      <c r="C141" s="8" t="s">
        <v>37</v>
      </c>
      <c r="D141" s="10">
        <v>0</v>
      </c>
    </row>
    <row r="142" spans="1:4" ht="12.75" customHeight="1">
      <c r="A142" s="29"/>
      <c r="B142" s="30"/>
      <c r="C142" s="29"/>
      <c r="D142" s="31"/>
    </row>
    <row r="143" spans="1:4" ht="12.75" customHeight="1">
      <c r="A143" s="29"/>
      <c r="B143" s="30"/>
      <c r="C143" s="29"/>
      <c r="D143" s="31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</sheetData>
  <sheetProtection/>
  <mergeCells count="14">
    <mergeCell ref="A4:D4"/>
    <mergeCell ref="A5:D5"/>
    <mergeCell ref="A6:D6"/>
    <mergeCell ref="A2:D2"/>
    <mergeCell ref="A3:D3"/>
    <mergeCell ref="A7:D7"/>
    <mergeCell ref="B133:D133"/>
    <mergeCell ref="B138:D138"/>
    <mergeCell ref="A14:D14"/>
    <mergeCell ref="A15:D15"/>
    <mergeCell ref="A33:D33"/>
    <mergeCell ref="A34:D34"/>
    <mergeCell ref="B90:D90"/>
    <mergeCell ref="B102:D10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2019-04-10T04:05:31Z</dcterms:modified>
  <cp:category/>
  <cp:version/>
  <cp:contentType/>
  <cp:contentStatus/>
</cp:coreProperties>
</file>