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<sst xmlns="http://schemas.openxmlformats.org/spreadsheetml/2006/main" count="277" uniqueCount="142">
  <si>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</si>
  <si>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</si>
  <si>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</si>
  <si>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</si>
  <si>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</si>
  <si>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</si>
  <si>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</si>
  <si>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</si>
  <si>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</si>
  <si>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</si>
  <si>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</si>
  <si>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</si>
  <si>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</si>
  <si>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</si>
  <si>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</si>
  <si>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</si>
  <si>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</si>
  <si>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</si>
  <si>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</si>
  <si>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</si>
  <si>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</si>
  <si>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</si>
  <si>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</si>
  <si>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</si>
  <si>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</si>
  <si>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</si>
  <si>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</si>
  <si>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</si>
  <si>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</si>
  <si>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</si>
  <si>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</si>
  <si>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</si>
  <si>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</si>
  <si>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</si>
  <si>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</si>
  <si>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</si>
  <si>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</si>
  <si>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</si>
  <si>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</si>
  <si>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</si>
  <si>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</si>
  <si>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</si>
  <si>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</si>
  <si>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</si>
  <si>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</si>
  <si>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</si>
  <si>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</si>
  <si>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</si>
  <si>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</si>
  <si>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</si>
  <si>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</si>
  <si>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</si>
  <si>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</si>
  <si>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</si>
  <si>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</si>
  <si>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</si>
  <si>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</si>
  <si>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</si>
  <si>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</si>
  <si>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</si>
  <si>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</si>
  <si>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</si>
  <si>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</si>
  <si>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</si>
  <si>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</si>
  <si>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</si>
  <si>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</si>
  <si>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</si>
  <si>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</si>
  <si>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</si>
  <si>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</si>
  <si>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</si>
  <si>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</si>
  <si>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</si>
  <si>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</si>
  <si>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</si>
  <si>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</si>
  <si>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</si>
  <si>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</si>
  <si>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</si>
  <si>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</si>
  <si>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</si>
  <si>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</si>
  <si>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</si>
  <si>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</si>
  <si>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</si>
  <si>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</si>
  <si>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</si>
  <si>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</si>
  <si>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</si>
  <si>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</si>
  <si>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</si>
  <si>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</si>
  <si>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</si>
  <si>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</si>
  <si>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</si>
  <si>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 xml:space="preserve"> - содержание и ремонт внутридомового инженерного оборудования</t>
  </si>
  <si>
    <t>Комплексное содержание лифтового хозяйства</t>
  </si>
  <si>
    <t>пр. Парковый 13.</t>
  </si>
  <si>
    <t>Замена стояка канализации</t>
  </si>
  <si>
    <t>Замена аварийных кранов</t>
  </si>
  <si>
    <t>Частичная замена стояка водоотведения</t>
  </si>
  <si>
    <t>Механизированная уборка придомовой территории</t>
  </si>
  <si>
    <t>руб</t>
  </si>
  <si>
    <t>Замена стояка ГВС</t>
  </si>
  <si>
    <t>Замена аварийного крана</t>
  </si>
  <si>
    <t>Ремонт подъезда (10-ый подъезд)</t>
  </si>
  <si>
    <t>Замена распределительной сети отопления (2-ой, 3-ий подъезды)</t>
  </si>
  <si>
    <t>Ремонт подъезда (9-ый подъезд)</t>
  </si>
  <si>
    <t>Окраска стены на 1-ом этаже (7 подъезд)</t>
  </si>
  <si>
    <t>Установка ручек на окна (1, 3, 4, 5, 7, 8 подъезды)</t>
  </si>
  <si>
    <t>Замена доводчика на открывание дверей (7-ой  подъезд)</t>
  </si>
  <si>
    <t>Изготовление, демонтаж и монтаж окон (8 шт), перегородки и входной группы 
ПВХ (10-ый подъезд)</t>
  </si>
  <si>
    <t>Замена доводчика на открывание дверей (8-ой, подъезд)</t>
  </si>
  <si>
    <t>Установка ручек на окна (6-ой подъезд)</t>
  </si>
  <si>
    <t>Смена стекол в оконной раме в подъезде (12 под.)</t>
  </si>
  <si>
    <t>Установка металлических дверей на чердак 9, 10,11, 12, 13 подъезды)</t>
  </si>
  <si>
    <t>Валка деревьев</t>
  </si>
  <si>
    <t xml:space="preserve">Замена участка стояка ГВС </t>
  </si>
  <si>
    <t>Замена участков стояков канализации в кв. 273,325,354</t>
  </si>
  <si>
    <t>Замена радиатора отопления в подъезде (9-ый подъезд)</t>
  </si>
  <si>
    <t>Замена радиатора отопления в подъезде (4-ый подъезд)</t>
  </si>
  <si>
    <t>Частичная замена стояков канализации</t>
  </si>
  <si>
    <t>Частичная замена стояка ГВС</t>
  </si>
  <si>
    <t>Окраска урн у подъездов</t>
  </si>
  <si>
    <t>Ремонт крылец (2, 3, 4, 5, 6, 7 под.)</t>
  </si>
  <si>
    <t>Смена светильника (в тамбуре между дверями)</t>
  </si>
  <si>
    <t>Изготовление, демонтаж и монтаж окон (8 шт), перегородки и входной группы 
ПВХ (9-ый подъезд)</t>
  </si>
  <si>
    <t>Замена светильника и выключателя</t>
  </si>
  <si>
    <t>Замена стояка ливневой канализации (4-ый под.; 3, 4 располож., с 6-го по 9-ый эт.)</t>
  </si>
  <si>
    <t xml:space="preserve">Замена труб канализации </t>
  </si>
  <si>
    <t>Замена доводчика (под. № 5)</t>
  </si>
  <si>
    <t>Остекление оконной рамы (4-ый подъезд)</t>
  </si>
  <si>
    <t>Суммы пени и штрафов, уплаченные поставщику коммунального ресурса</t>
  </si>
  <si>
    <t>Замена осветительных приборов (энергосберегающих светильников тип интеллект"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</si>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</sst>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1" xfId="52" applyFont="1" applyBorder="1" applyAlignment="1">
      <alignment horizontal="left"/>
      <protection/>
    </xf>
    <xf numFmtId="0" fontId="7" fillId="0" borderId="13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2" fillId="0" borderId="13" xfId="52" applyNumberFormat="1" applyFont="1" applyBorder="1" applyAlignment="1">
      <alignment horizontal="left"/>
      <protection/>
    </xf>
    <xf numFmtId="0" fontId="2" fillId="0" borderId="13" xfId="52" applyFont="1" applyFill="1" applyBorder="1" applyAlignment="1">
      <alignment horizontal="left"/>
      <protection/>
    </xf>
    <xf numFmtId="4" fontId="7" fillId="0" borderId="10" xfId="52" applyNumberFormat="1" applyFont="1" applyBorder="1" applyAlignment="1">
      <alignment horizontal="center"/>
      <protection/>
    </xf>
    <xf numFmtId="4" fontId="7" fillId="0" borderId="11" xfId="52" applyNumberFormat="1" applyFont="1" applyBorder="1" applyAlignment="1">
      <alignment horizontal="center"/>
      <protection/>
    </xf>
    <xf numFmtId="4" fontId="45" fillId="0" borderId="13" xfId="52" applyNumberFormat="1" applyFont="1" applyBorder="1" applyAlignment="1">
      <alignment horizontal="center"/>
      <protection/>
    </xf>
    <xf numFmtId="0" fontId="7" fillId="0" borderId="15" xfId="52" applyFont="1" applyBorder="1" applyAlignment="1">
      <alignment horizontal="left" wrapText="1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2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61" t="s">
        <v>0</v>
      </c>
      <c r="B2" s="61"/>
      <c r="C2" s="61"/>
      <c r="D2" s="61"/>
    </row>
    <row r="3" spans="1:4" ht="12.75" customHeight="1">
      <c r="A3" s="62" t="s">
        <v>139</v>
      </c>
      <c r="B3" s="62"/>
      <c r="C3" s="62"/>
      <c r="D3" s="62"/>
    </row>
    <row r="4" spans="1:4" ht="12.75" customHeight="1">
      <c r="A4" s="63" t="s">
        <v>57</v>
      </c>
      <c r="B4" s="64"/>
      <c r="C4" s="64"/>
      <c r="D4" s="65"/>
    </row>
    <row r="5" spans="1:4" ht="12.75" customHeight="1">
      <c r="A5" s="66" t="s">
        <v>56</v>
      </c>
      <c r="B5" s="67"/>
      <c r="C5" s="67"/>
      <c r="D5" s="68"/>
    </row>
    <row r="6" spans="1:4" ht="12.75" customHeight="1">
      <c r="A6" s="69" t="s">
        <v>141</v>
      </c>
      <c r="B6" s="70"/>
      <c r="C6" s="70"/>
      <c r="D6" s="71"/>
    </row>
    <row r="7" spans="1:4" ht="12.75" customHeight="1">
      <c r="A7" s="72" t="s">
        <v>98</v>
      </c>
      <c r="B7" s="73"/>
      <c r="C7" s="73"/>
      <c r="D7" s="74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7" t="s">
        <v>10</v>
      </c>
      <c r="B14" s="48"/>
      <c r="C14" s="48"/>
      <c r="D14" s="49"/>
    </row>
    <row r="15" spans="1:4" ht="12.75" customHeight="1">
      <c r="A15" s="50" t="s">
        <v>11</v>
      </c>
      <c r="B15" s="51"/>
      <c r="C15" s="51"/>
      <c r="D15" s="52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42">
        <f>D17+D18</f>
        <v>1416898.24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1416898.24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42">
        <f>D20+D21+D22</f>
        <v>8207915.15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4641875.17</v>
      </c>
      <c r="E20" s="1"/>
    </row>
    <row r="21" spans="1:5" ht="12.75" customHeight="1">
      <c r="A21" s="8">
        <f t="shared" si="0"/>
        <v>9</v>
      </c>
      <c r="B21" s="9" t="s">
        <v>15</v>
      </c>
      <c r="C21" s="8"/>
      <c r="D21" s="10">
        <v>1850389.78</v>
      </c>
      <c r="E21" s="1"/>
    </row>
    <row r="22" spans="1:6" ht="12.75" customHeight="1">
      <c r="A22" s="8">
        <f t="shared" si="0"/>
        <v>10</v>
      </c>
      <c r="B22" s="9" t="s">
        <v>16</v>
      </c>
      <c r="C22" s="8"/>
      <c r="D22" s="10">
        <v>1715650.2</v>
      </c>
      <c r="E22" s="1"/>
      <c r="F22" s="1"/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42">
        <f>D24+D25+D26+D27+D28</f>
        <v>8104832.0600000005</v>
      </c>
    </row>
    <row r="24" spans="1:4" ht="12.75" customHeight="1">
      <c r="A24" s="8">
        <f t="shared" si="0"/>
        <v>12</v>
      </c>
      <c r="B24" s="9" t="s">
        <v>18</v>
      </c>
      <c r="C24" s="43"/>
      <c r="D24" s="10">
        <v>7917656.69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75840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f>111335.37</f>
        <v>111335.37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42">
        <f>D23</f>
        <v>8104832.0600000005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42">
        <f>D31+D32</f>
        <v>1519981.34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1519981.34</v>
      </c>
      <c r="E32" s="1"/>
    </row>
    <row r="33" spans="1:4" ht="12.75" customHeight="1">
      <c r="A33" s="53" t="s">
        <v>54</v>
      </c>
      <c r="B33" s="54"/>
      <c r="C33" s="54"/>
      <c r="D33" s="55"/>
    </row>
    <row r="34" spans="1:4" ht="12.75" customHeight="1">
      <c r="A34" s="56" t="s">
        <v>27</v>
      </c>
      <c r="B34" s="57"/>
      <c r="C34" s="57"/>
      <c r="D34" s="58"/>
    </row>
    <row r="35" spans="1:4" ht="12.75" customHeight="1">
      <c r="A35" s="8">
        <f>A32+1</f>
        <v>21</v>
      </c>
      <c r="B35" s="16" t="s">
        <v>73</v>
      </c>
      <c r="C35" s="8" t="s">
        <v>37</v>
      </c>
      <c r="D35" s="10">
        <v>775567.9</v>
      </c>
    </row>
    <row r="36" spans="1:4" ht="12.75" customHeight="1">
      <c r="A36" s="8"/>
      <c r="B36" s="16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176265.43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5" t="s">
        <v>96</v>
      </c>
      <c r="C41" s="8" t="s">
        <v>37</v>
      </c>
      <c r="D41" s="10">
        <v>26439.81</v>
      </c>
    </row>
    <row r="42" spans="1:4" ht="12.75" customHeight="1">
      <c r="A42" s="8"/>
      <c r="B42" s="11" t="s">
        <v>94</v>
      </c>
      <c r="C42" s="8"/>
      <c r="D42" s="10"/>
    </row>
    <row r="43" spans="1:4" ht="12.75" customHeight="1">
      <c r="A43" s="8"/>
      <c r="B43" s="11" t="s">
        <v>95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275731.54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284962.45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20564.3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82257.2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140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6" t="s">
        <v>63</v>
      </c>
      <c r="C58" s="8" t="s">
        <v>37</v>
      </c>
      <c r="D58" s="10">
        <v>402472.74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6" t="s">
        <v>97</v>
      </c>
      <c r="C60" s="8" t="s">
        <v>37</v>
      </c>
      <c r="D60" s="10">
        <v>1233858.02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37</v>
      </c>
      <c r="D66" s="10">
        <v>777563.29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19" t="s">
        <v>65</v>
      </c>
      <c r="C70" s="8" t="s">
        <v>37</v>
      </c>
      <c r="D70" s="10">
        <v>14688.79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37</v>
      </c>
      <c r="D74" s="10">
        <v>8813.27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37</v>
      </c>
      <c r="D76" s="10">
        <v>11751.03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14688.79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1277924.38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437725.82</v>
      </c>
    </row>
    <row r="83" spans="1:4" ht="12.75" customHeight="1">
      <c r="A83" s="8"/>
      <c r="B83" s="9" t="s">
        <v>64</v>
      </c>
      <c r="C83" s="8" t="s">
        <v>37</v>
      </c>
      <c r="D83" s="10"/>
    </row>
    <row r="84" spans="1:4" ht="12.75" customHeight="1">
      <c r="A84" s="8">
        <f>A82+1</f>
        <v>35</v>
      </c>
      <c r="B84" s="12" t="s">
        <v>135</v>
      </c>
      <c r="C84" s="8" t="s">
        <v>37</v>
      </c>
      <c r="D84" s="10">
        <v>37414.44</v>
      </c>
    </row>
    <row r="85" spans="1:4" ht="12.75" customHeight="1">
      <c r="A85" s="8"/>
      <c r="B85" s="9" t="s">
        <v>64</v>
      </c>
      <c r="C85" s="8" t="s">
        <v>37</v>
      </c>
      <c r="D85" s="10"/>
    </row>
    <row r="86" spans="1:4" ht="12.75" customHeight="1">
      <c r="A86" s="8">
        <f>A84+1</f>
        <v>36</v>
      </c>
      <c r="B86" s="12" t="s">
        <v>136</v>
      </c>
      <c r="C86" s="8" t="s">
        <v>37</v>
      </c>
      <c r="D86" s="10">
        <v>180415.4</v>
      </c>
    </row>
    <row r="87" spans="1:4" ht="12.75" customHeight="1">
      <c r="A87" s="8"/>
      <c r="B87" s="9" t="s">
        <v>64</v>
      </c>
      <c r="C87" s="8" t="s">
        <v>37</v>
      </c>
      <c r="D87" s="10"/>
    </row>
    <row r="88" spans="1:4" ht="12.75" customHeight="1">
      <c r="A88" s="8">
        <f>A86+1</f>
        <v>37</v>
      </c>
      <c r="B88" s="12" t="s">
        <v>137</v>
      </c>
      <c r="C88" s="8" t="s">
        <v>37</v>
      </c>
      <c r="D88" s="10">
        <v>445286.02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41">
        <f>D128+D127+D91+D92+D93+D94+D95+D96+D97+D98+D99+D100+D101+D102+D103+D104+D105+D106+D107+D109+D110+D111+D112+D113+D114+D115+D116+D117+D118+D120+D119+D121+D122+D123+D124+D125+D126+D129</f>
        <v>1317418.3400000003</v>
      </c>
    </row>
    <row r="91" spans="1:4" ht="12.75" customHeight="1">
      <c r="A91" s="8"/>
      <c r="B91" s="26" t="s">
        <v>132</v>
      </c>
      <c r="C91" s="32" t="s">
        <v>103</v>
      </c>
      <c r="D91" s="34">
        <v>381.34</v>
      </c>
    </row>
    <row r="92" spans="1:4" ht="12.75" customHeight="1">
      <c r="A92" s="8"/>
      <c r="B92" s="26" t="s">
        <v>99</v>
      </c>
      <c r="C92" s="32" t="s">
        <v>103</v>
      </c>
      <c r="D92" s="34">
        <v>844.24</v>
      </c>
    </row>
    <row r="93" spans="1:4" ht="12.75" customHeight="1">
      <c r="A93" s="8"/>
      <c r="B93" s="26" t="s">
        <v>131</v>
      </c>
      <c r="C93" s="32" t="s">
        <v>103</v>
      </c>
      <c r="D93" s="34">
        <v>1924.13</v>
      </c>
    </row>
    <row r="94" spans="1:4" ht="12.75" customHeight="1">
      <c r="A94" s="8"/>
      <c r="B94" s="27" t="s">
        <v>130</v>
      </c>
      <c r="C94" s="32" t="s">
        <v>103</v>
      </c>
      <c r="D94" s="33">
        <v>1477.41</v>
      </c>
    </row>
    <row r="95" spans="1:4" ht="12.75" customHeight="1">
      <c r="A95" s="8"/>
      <c r="B95" s="26" t="s">
        <v>129</v>
      </c>
      <c r="C95" s="32" t="s">
        <v>103</v>
      </c>
      <c r="D95" s="34">
        <v>6692.7</v>
      </c>
    </row>
    <row r="96" spans="1:4" ht="12.75" customHeight="1">
      <c r="A96" s="8"/>
      <c r="B96" s="26" t="s">
        <v>105</v>
      </c>
      <c r="C96" s="32" t="s">
        <v>103</v>
      </c>
      <c r="D96" s="34">
        <v>544.48</v>
      </c>
    </row>
    <row r="97" spans="1:4" ht="12.75" customHeight="1">
      <c r="A97" s="8"/>
      <c r="B97" s="26" t="s">
        <v>128</v>
      </c>
      <c r="C97" s="32" t="s">
        <v>103</v>
      </c>
      <c r="D97" s="34">
        <v>855.3</v>
      </c>
    </row>
    <row r="98" spans="1:4" ht="12.75" customHeight="1">
      <c r="A98" s="8"/>
      <c r="B98" s="26" t="s">
        <v>100</v>
      </c>
      <c r="C98" s="32" t="s">
        <v>103</v>
      </c>
      <c r="D98" s="34">
        <v>1107.58</v>
      </c>
    </row>
    <row r="99" spans="1:4" ht="12.75" customHeight="1">
      <c r="A99" s="8"/>
      <c r="B99" s="27" t="s">
        <v>104</v>
      </c>
      <c r="C99" s="32" t="s">
        <v>103</v>
      </c>
      <c r="D99" s="33">
        <v>2243.85</v>
      </c>
    </row>
    <row r="100" spans="1:4" ht="12.75" customHeight="1">
      <c r="A100" s="8"/>
      <c r="B100" s="30" t="s">
        <v>99</v>
      </c>
      <c r="C100" s="32" t="s">
        <v>103</v>
      </c>
      <c r="D100" s="37">
        <v>4371.49</v>
      </c>
    </row>
    <row r="101" spans="1:4" ht="12.75" customHeight="1">
      <c r="A101" s="8"/>
      <c r="B101" s="29" t="s">
        <v>127</v>
      </c>
      <c r="C101" s="32" t="s">
        <v>103</v>
      </c>
      <c r="D101" s="34">
        <v>105000</v>
      </c>
    </row>
    <row r="102" spans="1:4" ht="12.75" customHeight="1">
      <c r="A102" s="8"/>
      <c r="B102" s="27" t="s">
        <v>126</v>
      </c>
      <c r="C102" s="32" t="s">
        <v>103</v>
      </c>
      <c r="D102" s="33">
        <v>728.15</v>
      </c>
    </row>
    <row r="103" spans="1:4" ht="12.75" customHeight="1">
      <c r="A103" s="8"/>
      <c r="B103" s="27" t="s">
        <v>125</v>
      </c>
      <c r="C103" s="32" t="s">
        <v>103</v>
      </c>
      <c r="D103" s="33">
        <v>3279.93</v>
      </c>
    </row>
    <row r="104" spans="1:4" ht="12.75" customHeight="1">
      <c r="A104" s="8"/>
      <c r="B104" s="27" t="s">
        <v>124</v>
      </c>
      <c r="C104" s="32" t="s">
        <v>103</v>
      </c>
      <c r="D104" s="33">
        <v>266.88</v>
      </c>
    </row>
    <row r="105" spans="1:4" ht="12.75" customHeight="1">
      <c r="A105" s="8"/>
      <c r="B105" s="27" t="s">
        <v>123</v>
      </c>
      <c r="C105" s="32" t="s">
        <v>103</v>
      </c>
      <c r="D105" s="33">
        <v>1985.96</v>
      </c>
    </row>
    <row r="106" spans="1:4" ht="12.75" customHeight="1">
      <c r="A106" s="8"/>
      <c r="B106" s="28" t="s">
        <v>122</v>
      </c>
      <c r="C106" s="32" t="s">
        <v>103</v>
      </c>
      <c r="D106" s="38">
        <v>3807.77</v>
      </c>
    </row>
    <row r="107" spans="1:4" ht="12.75" customHeight="1">
      <c r="A107" s="8"/>
      <c r="B107" s="30" t="s">
        <v>122</v>
      </c>
      <c r="C107" s="32" t="s">
        <v>103</v>
      </c>
      <c r="D107" s="37">
        <v>6771.03</v>
      </c>
    </row>
    <row r="108" spans="1:4" ht="12.75" customHeight="1">
      <c r="A108" s="8"/>
      <c r="B108" s="27"/>
      <c r="C108" s="32" t="s">
        <v>103</v>
      </c>
      <c r="D108" s="33"/>
    </row>
    <row r="109" spans="1:4" ht="12.75" customHeight="1">
      <c r="A109" s="8"/>
      <c r="B109" s="27" t="s">
        <v>123</v>
      </c>
      <c r="C109" s="32" t="s">
        <v>103</v>
      </c>
      <c r="D109" s="33">
        <v>7576.1</v>
      </c>
    </row>
    <row r="110" spans="1:4" ht="12.75" customHeight="1">
      <c r="A110" s="8"/>
      <c r="B110" s="26" t="s">
        <v>122</v>
      </c>
      <c r="C110" s="32" t="s">
        <v>103</v>
      </c>
      <c r="D110" s="34">
        <v>1057.78</v>
      </c>
    </row>
    <row r="111" spans="1:4" ht="12.75" customHeight="1">
      <c r="A111" s="8"/>
      <c r="B111" s="27" t="s">
        <v>121</v>
      </c>
      <c r="C111" s="32" t="s">
        <v>103</v>
      </c>
      <c r="D111" s="33">
        <v>11827.62</v>
      </c>
    </row>
    <row r="112" spans="1:4" ht="12.75" customHeight="1">
      <c r="A112" s="8"/>
      <c r="B112" s="27" t="s">
        <v>120</v>
      </c>
      <c r="C112" s="32" t="s">
        <v>103</v>
      </c>
      <c r="D112" s="33">
        <v>11863.43</v>
      </c>
    </row>
    <row r="113" spans="1:4" ht="12.75" customHeight="1">
      <c r="A113" s="8"/>
      <c r="B113" s="27" t="s">
        <v>119</v>
      </c>
      <c r="C113" s="32" t="s">
        <v>103</v>
      </c>
      <c r="D113" s="33">
        <v>6657.27</v>
      </c>
    </row>
    <row r="114" spans="1:4" ht="12.75" customHeight="1">
      <c r="A114" s="8"/>
      <c r="B114" s="27" t="s">
        <v>118</v>
      </c>
      <c r="C114" s="32" t="s">
        <v>103</v>
      </c>
      <c r="D114" s="33">
        <v>2287.63</v>
      </c>
    </row>
    <row r="115" spans="1:4" ht="12.75" customHeight="1">
      <c r="A115" s="8"/>
      <c r="B115" s="27" t="s">
        <v>117</v>
      </c>
      <c r="C115" s="32" t="s">
        <v>103</v>
      </c>
      <c r="D115" s="33">
        <v>52076.1</v>
      </c>
    </row>
    <row r="116" spans="1:4" ht="12.75" customHeight="1">
      <c r="A116" s="8"/>
      <c r="B116" s="27" t="s">
        <v>116</v>
      </c>
      <c r="C116" s="32" t="s">
        <v>103</v>
      </c>
      <c r="D116" s="33">
        <v>11831.38</v>
      </c>
    </row>
    <row r="117" spans="1:4" ht="12.75" customHeight="1">
      <c r="A117" s="8"/>
      <c r="B117" s="27" t="s">
        <v>115</v>
      </c>
      <c r="C117" s="32" t="s">
        <v>103</v>
      </c>
      <c r="D117" s="33">
        <v>342.66</v>
      </c>
    </row>
    <row r="118" spans="1:4" ht="12.75" customHeight="1">
      <c r="A118" s="8"/>
      <c r="B118" s="27" t="s">
        <v>114</v>
      </c>
      <c r="C118" s="32" t="s">
        <v>103</v>
      </c>
      <c r="D118" s="33">
        <v>2463.43</v>
      </c>
    </row>
    <row r="119" spans="1:4" ht="12.75" customHeight="1">
      <c r="A119" s="8"/>
      <c r="B119" s="27" t="s">
        <v>113</v>
      </c>
      <c r="C119" s="32" t="s">
        <v>103</v>
      </c>
      <c r="D119" s="33">
        <v>1782.06</v>
      </c>
    </row>
    <row r="120" spans="1:4" ht="12.75" customHeight="1">
      <c r="A120" s="8"/>
      <c r="B120" s="40" t="s">
        <v>112</v>
      </c>
      <c r="C120" s="32" t="s">
        <v>103</v>
      </c>
      <c r="D120" s="39">
        <v>115231</v>
      </c>
    </row>
    <row r="121" spans="1:4" ht="12.75" customHeight="1">
      <c r="A121" s="8"/>
      <c r="B121" s="27" t="s">
        <v>111</v>
      </c>
      <c r="C121" s="32" t="s">
        <v>103</v>
      </c>
      <c r="D121" s="33">
        <v>1782.06</v>
      </c>
    </row>
    <row r="122" spans="1:4" ht="12.75" customHeight="1">
      <c r="A122" s="8"/>
      <c r="B122" s="27" t="s">
        <v>110</v>
      </c>
      <c r="C122" s="32" t="s">
        <v>103</v>
      </c>
      <c r="D122" s="33">
        <v>10161.31</v>
      </c>
    </row>
    <row r="123" spans="1:4" ht="12.75" customHeight="1">
      <c r="A123" s="8"/>
      <c r="B123" s="27" t="s">
        <v>101</v>
      </c>
      <c r="C123" s="32" t="s">
        <v>103</v>
      </c>
      <c r="D123" s="33">
        <v>1988.48</v>
      </c>
    </row>
    <row r="124" spans="1:4" ht="12.75" customHeight="1">
      <c r="A124" s="8"/>
      <c r="B124" s="27" t="s">
        <v>109</v>
      </c>
      <c r="C124" s="32" t="s">
        <v>103</v>
      </c>
      <c r="D124" s="34">
        <v>854.06</v>
      </c>
    </row>
    <row r="125" spans="1:4" ht="12.75" customHeight="1">
      <c r="A125" s="8"/>
      <c r="B125" s="27" t="s">
        <v>108</v>
      </c>
      <c r="C125" s="32" t="s">
        <v>103</v>
      </c>
      <c r="D125" s="33">
        <v>195563.36</v>
      </c>
    </row>
    <row r="126" spans="1:4" ht="12.75" customHeight="1">
      <c r="A126" s="8"/>
      <c r="B126" s="27" t="s">
        <v>107</v>
      </c>
      <c r="C126" s="32" t="s">
        <v>103</v>
      </c>
      <c r="D126" s="33">
        <v>427460.11</v>
      </c>
    </row>
    <row r="127" spans="1:4" ht="12.75" customHeight="1">
      <c r="A127" s="8"/>
      <c r="B127" s="27" t="s">
        <v>106</v>
      </c>
      <c r="C127" s="32" t="s">
        <v>103</v>
      </c>
      <c r="D127" s="33">
        <v>211280.26</v>
      </c>
    </row>
    <row r="128" spans="1:4" ht="12.75" customHeight="1">
      <c r="A128" s="8"/>
      <c r="B128" s="27" t="s">
        <v>134</v>
      </c>
      <c r="C128" s="32" t="s">
        <v>103</v>
      </c>
      <c r="D128" s="33">
        <v>8592</v>
      </c>
    </row>
    <row r="129" spans="1:4" ht="12.75" customHeight="1">
      <c r="A129" s="8"/>
      <c r="B129" s="31" t="s">
        <v>102</v>
      </c>
      <c r="C129" s="32" t="s">
        <v>103</v>
      </c>
      <c r="D129" s="33">
        <v>92458</v>
      </c>
    </row>
    <row r="130" spans="1:4" ht="12.75" customHeight="1">
      <c r="A130" s="8"/>
      <c r="B130" s="36"/>
      <c r="C130" s="26"/>
      <c r="D130" s="35"/>
    </row>
    <row r="131" spans="1:4" ht="12.75" customHeight="1">
      <c r="A131" s="8">
        <f>A90+1</f>
        <v>39</v>
      </c>
      <c r="B131" s="44" t="s">
        <v>28</v>
      </c>
      <c r="C131" s="45"/>
      <c r="D131" s="46"/>
    </row>
    <row r="132" spans="1:4" ht="12.75" customHeight="1">
      <c r="A132" s="8"/>
      <c r="B132" s="21" t="s">
        <v>29</v>
      </c>
      <c r="C132" s="8" t="s">
        <v>138</v>
      </c>
      <c r="D132" s="15">
        <v>0</v>
      </c>
    </row>
    <row r="133" spans="1:4" ht="12.75" customHeight="1">
      <c r="A133" s="8"/>
      <c r="B133" s="21" t="s">
        <v>30</v>
      </c>
      <c r="C133" s="8" t="s">
        <v>138</v>
      </c>
      <c r="D133" s="15">
        <v>0</v>
      </c>
    </row>
    <row r="134" spans="1:4" ht="12.75" customHeight="1">
      <c r="A134" s="8"/>
      <c r="B134" s="21" t="s">
        <v>31</v>
      </c>
      <c r="C134" s="8" t="s">
        <v>138</v>
      </c>
      <c r="D134" s="15">
        <v>0</v>
      </c>
    </row>
    <row r="135" spans="1:4" ht="12.75" customHeight="1">
      <c r="A135" s="8"/>
      <c r="B135" s="21" t="s">
        <v>32</v>
      </c>
      <c r="C135" s="8" t="s">
        <v>37</v>
      </c>
      <c r="D135" s="15">
        <v>0</v>
      </c>
    </row>
    <row r="136" spans="1:4" ht="12.75" customHeight="1">
      <c r="A136" s="24">
        <f>A131+1</f>
        <v>40</v>
      </c>
      <c r="B136" s="14" t="s">
        <v>33</v>
      </c>
      <c r="C136" s="14"/>
      <c r="D136" s="20"/>
    </row>
    <row r="137" spans="1:4" ht="12.75" customHeight="1">
      <c r="A137" s="13"/>
      <c r="B137" s="22" t="s">
        <v>48</v>
      </c>
      <c r="C137" s="25" t="s">
        <v>37</v>
      </c>
      <c r="D137" s="42">
        <f>D138+D139</f>
        <v>1904989.62</v>
      </c>
    </row>
    <row r="138" spans="1:4" ht="12.75" customHeight="1">
      <c r="A138" s="8"/>
      <c r="B138" s="21" t="s">
        <v>25</v>
      </c>
      <c r="C138" s="25"/>
      <c r="D138" s="10">
        <v>0</v>
      </c>
    </row>
    <row r="139" spans="1:4" ht="12.75" customHeight="1">
      <c r="A139" s="13"/>
      <c r="B139" s="21" t="s">
        <v>26</v>
      </c>
      <c r="C139" s="25"/>
      <c r="D139" s="10">
        <v>1904989.62</v>
      </c>
    </row>
    <row r="140" spans="1:4" ht="12.75" customHeight="1">
      <c r="A140" s="8"/>
      <c r="B140" s="21" t="s">
        <v>49</v>
      </c>
      <c r="C140" s="25" t="s">
        <v>37</v>
      </c>
      <c r="D140" s="42">
        <f>D141+D142</f>
        <v>436887.43</v>
      </c>
    </row>
    <row r="141" spans="1:4" ht="12.75" customHeight="1">
      <c r="A141" s="13"/>
      <c r="B141" s="21" t="s">
        <v>25</v>
      </c>
      <c r="C141" s="8"/>
      <c r="D141" s="10">
        <v>0</v>
      </c>
    </row>
    <row r="142" spans="1:4" ht="12.75" customHeight="1">
      <c r="A142" s="8"/>
      <c r="B142" s="21" t="s">
        <v>26</v>
      </c>
      <c r="C142" s="8"/>
      <c r="D142" s="10">
        <v>436887.43</v>
      </c>
    </row>
    <row r="143" spans="1:4" ht="12.75" customHeight="1">
      <c r="A143" s="8">
        <f>A136+1</f>
        <v>41</v>
      </c>
      <c r="B143" s="59" t="s">
        <v>90</v>
      </c>
      <c r="C143" s="59"/>
      <c r="D143" s="60"/>
    </row>
    <row r="144" spans="1:4" ht="12.75" customHeight="1">
      <c r="A144" s="8"/>
      <c r="B144" s="23" t="s">
        <v>93</v>
      </c>
      <c r="C144" s="8"/>
      <c r="D144" s="10"/>
    </row>
    <row r="145" spans="1:4" ht="12.75" customHeight="1">
      <c r="A145" s="8"/>
      <c r="B145" s="21" t="s">
        <v>34</v>
      </c>
      <c r="C145" s="8" t="s">
        <v>91</v>
      </c>
      <c r="D145" s="10"/>
    </row>
    <row r="146" spans="1:4" ht="12.75" customHeight="1">
      <c r="A146" s="8"/>
      <c r="B146" s="21" t="s">
        <v>35</v>
      </c>
      <c r="C146" s="8" t="s">
        <v>91</v>
      </c>
      <c r="D146" s="10">
        <v>41226</v>
      </c>
    </row>
    <row r="147" spans="1:4" ht="12.75" customHeight="1">
      <c r="A147" s="8"/>
      <c r="B147" s="21" t="s">
        <v>36</v>
      </c>
      <c r="C147" s="8" t="s">
        <v>37</v>
      </c>
      <c r="D147" s="10">
        <v>1055701.66</v>
      </c>
    </row>
    <row r="148" spans="1:4" ht="12.75" customHeight="1">
      <c r="A148" s="8"/>
      <c r="B148" s="21" t="s">
        <v>38</v>
      </c>
      <c r="C148" s="8" t="s">
        <v>37</v>
      </c>
      <c r="D148" s="10">
        <v>1071926.65</v>
      </c>
    </row>
    <row r="149" spans="1:4" ht="12.75" customHeight="1">
      <c r="A149" s="8"/>
      <c r="B149" s="21" t="s">
        <v>39</v>
      </c>
      <c r="C149" s="8" t="s">
        <v>37</v>
      </c>
      <c r="D149" s="10">
        <v>222512.48</v>
      </c>
    </row>
    <row r="150" spans="1:4" ht="12.75" customHeight="1">
      <c r="A150" s="8"/>
      <c r="B150" s="21" t="s">
        <v>40</v>
      </c>
      <c r="C150" s="8" t="s">
        <v>37</v>
      </c>
      <c r="D150" s="10">
        <v>1278305.51</v>
      </c>
    </row>
    <row r="151" spans="1:4" ht="12.75" customHeight="1">
      <c r="A151" s="8"/>
      <c r="B151" s="21" t="s">
        <v>41</v>
      </c>
      <c r="C151" s="8" t="s">
        <v>37</v>
      </c>
      <c r="D151" s="10">
        <v>1125522.98</v>
      </c>
    </row>
    <row r="152" spans="1:4" ht="12.75" customHeight="1">
      <c r="A152" s="8"/>
      <c r="B152" s="21" t="s">
        <v>42</v>
      </c>
      <c r="C152" s="8" t="s">
        <v>37</v>
      </c>
      <c r="D152" s="10">
        <v>157116.04</v>
      </c>
    </row>
    <row r="153" spans="1:4" ht="12.75" customHeight="1">
      <c r="A153" s="8"/>
      <c r="B153" s="21" t="s">
        <v>133</v>
      </c>
      <c r="C153" s="8" t="s">
        <v>37</v>
      </c>
      <c r="D153" s="10">
        <v>0</v>
      </c>
    </row>
    <row r="154" spans="1:4" ht="12.75" customHeight="1">
      <c r="A154" s="8"/>
      <c r="B154" s="23" t="s">
        <v>92</v>
      </c>
      <c r="C154" s="8" t="s">
        <v>7</v>
      </c>
      <c r="D154" s="10" t="s">
        <v>7</v>
      </c>
    </row>
    <row r="155" spans="1:4" ht="12.75" customHeight="1">
      <c r="A155" s="8"/>
      <c r="B155" s="21" t="s">
        <v>34</v>
      </c>
      <c r="C155" s="8" t="s">
        <v>91</v>
      </c>
      <c r="D155" s="10" t="s">
        <v>7</v>
      </c>
    </row>
    <row r="156" spans="1:4" ht="12.75" customHeight="1">
      <c r="A156" s="8"/>
      <c r="B156" s="21" t="s">
        <v>35</v>
      </c>
      <c r="C156" s="8" t="s">
        <v>91</v>
      </c>
      <c r="D156" s="10">
        <v>57461.83</v>
      </c>
    </row>
    <row r="157" spans="1:4" ht="12.75" customHeight="1">
      <c r="A157" s="8"/>
      <c r="B157" s="21" t="s">
        <v>36</v>
      </c>
      <c r="C157" s="8" t="s">
        <v>37</v>
      </c>
      <c r="D157" s="10">
        <v>1014276.05</v>
      </c>
    </row>
    <row r="158" spans="1:4" ht="12.75" customHeight="1">
      <c r="A158" s="8"/>
      <c r="B158" s="21" t="s">
        <v>38</v>
      </c>
      <c r="C158" s="8" t="s">
        <v>37</v>
      </c>
      <c r="D158" s="10">
        <v>1027292.84</v>
      </c>
    </row>
    <row r="159" spans="1:4" ht="12.75" customHeight="1">
      <c r="A159" s="8"/>
      <c r="B159" s="21" t="s">
        <v>39</v>
      </c>
      <c r="C159" s="8" t="s">
        <v>37</v>
      </c>
      <c r="D159" s="10">
        <v>214374.95</v>
      </c>
    </row>
    <row r="160" spans="1:4" ht="12.75" customHeight="1">
      <c r="A160" s="8"/>
      <c r="B160" s="21" t="s">
        <v>40</v>
      </c>
      <c r="C160" s="8" t="s">
        <v>37</v>
      </c>
      <c r="D160" s="10">
        <v>1067645.93</v>
      </c>
    </row>
    <row r="161" spans="1:4" ht="12.75" customHeight="1">
      <c r="A161" s="8"/>
      <c r="B161" s="21" t="s">
        <v>41</v>
      </c>
      <c r="C161" s="8" t="s">
        <v>37</v>
      </c>
      <c r="D161" s="10">
        <v>1079495.76</v>
      </c>
    </row>
    <row r="162" spans="1:4" ht="12.75" customHeight="1">
      <c r="A162" s="8"/>
      <c r="B162" s="21" t="s">
        <v>42</v>
      </c>
      <c r="C162" s="8" t="s">
        <v>37</v>
      </c>
      <c r="D162" s="10">
        <v>151353.73</v>
      </c>
    </row>
    <row r="163" spans="1:4" ht="12.75" customHeight="1">
      <c r="A163" s="8"/>
      <c r="B163" s="21" t="s">
        <v>133</v>
      </c>
      <c r="C163" s="8" t="s">
        <v>37</v>
      </c>
      <c r="D163" s="10">
        <v>0</v>
      </c>
    </row>
    <row r="164" spans="1:4" ht="12.75" customHeight="1">
      <c r="A164" s="8">
        <f>1+A143</f>
        <v>42</v>
      </c>
      <c r="B164" s="44" t="s">
        <v>28</v>
      </c>
      <c r="C164" s="45"/>
      <c r="D164" s="46"/>
    </row>
    <row r="165" spans="1:4" ht="12.75" customHeight="1">
      <c r="A165" s="8"/>
      <c r="B165" s="21" t="s">
        <v>29</v>
      </c>
      <c r="C165" s="8" t="s">
        <v>138</v>
      </c>
      <c r="D165" s="15">
        <v>0</v>
      </c>
    </row>
    <row r="166" spans="1:4" ht="12.75" customHeight="1">
      <c r="A166" s="8"/>
      <c r="B166" s="21" t="s">
        <v>30</v>
      </c>
      <c r="C166" s="8" t="s">
        <v>138</v>
      </c>
      <c r="D166" s="15">
        <v>0</v>
      </c>
    </row>
    <row r="167" spans="1:4" ht="12.75" customHeight="1">
      <c r="A167" s="8"/>
      <c r="B167" s="21" t="s">
        <v>31</v>
      </c>
      <c r="C167" s="8" t="s">
        <v>138</v>
      </c>
      <c r="D167" s="15">
        <v>0</v>
      </c>
    </row>
    <row r="168" spans="1:4" ht="12.75" customHeight="1">
      <c r="A168" s="8"/>
      <c r="B168" s="21" t="s">
        <v>32</v>
      </c>
      <c r="C168" s="8" t="s">
        <v>37</v>
      </c>
      <c r="D168" s="15">
        <v>0</v>
      </c>
    </row>
    <row r="169" spans="1:4" ht="12.75" customHeight="1">
      <c r="A169" s="8">
        <f>A164+1</f>
        <v>43</v>
      </c>
      <c r="B169" s="44" t="s">
        <v>43</v>
      </c>
      <c r="C169" s="45"/>
      <c r="D169" s="46"/>
    </row>
    <row r="170" spans="1:4" ht="12.75" customHeight="1">
      <c r="A170" s="8"/>
      <c r="B170" s="21" t="s">
        <v>44</v>
      </c>
      <c r="C170" s="8" t="s">
        <v>138</v>
      </c>
      <c r="D170" s="15">
        <v>36</v>
      </c>
    </row>
    <row r="171" spans="1:4" ht="12.75" customHeight="1">
      <c r="A171" s="8"/>
      <c r="B171" s="21" t="s">
        <v>45</v>
      </c>
      <c r="C171" s="8" t="s">
        <v>138</v>
      </c>
      <c r="D171" s="15">
        <v>31</v>
      </c>
    </row>
    <row r="172" spans="1:4" ht="12.75" customHeight="1">
      <c r="A172" s="8"/>
      <c r="B172" s="21" t="s">
        <v>46</v>
      </c>
      <c r="C172" s="8" t="s">
        <v>37</v>
      </c>
      <c r="D172" s="10">
        <v>361590.97</v>
      </c>
    </row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</sheetData>
  <sheetProtection/>
  <mergeCells count="14">
    <mergeCell ref="A2:D2"/>
    <mergeCell ref="A3:D3"/>
    <mergeCell ref="A4:D4"/>
    <mergeCell ref="A5:D5"/>
    <mergeCell ref="A6:D6"/>
    <mergeCell ref="A7:D7"/>
    <mergeCell ref="B164:D164"/>
    <mergeCell ref="B169:D169"/>
    <mergeCell ref="A14:D14"/>
    <mergeCell ref="A15:D15"/>
    <mergeCell ref="A33:D33"/>
    <mergeCell ref="A34:D34"/>
    <mergeCell ref="B131:D131"/>
    <mergeCell ref="B143:D14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2018-04-06T09:14:50Z</dcterms:modified>
  <cp:category/>
  <cp:version/>
  <cp:contentType/>
  <cp:contentStatus/>
</cp:coreProperties>
</file>