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<sst xmlns="http://schemas.openxmlformats.org/spreadsheetml/2006/main" count="278" uniqueCount="140">
  <si>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</si>
  <si>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</si>
  <si>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</si>
  <si>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</si>
  <si>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</si>
  <si>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</si>
  <si>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</si>
  <si>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</si>
  <si>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</si>
  <si>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</si>
  <si>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</si>
  <si>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</si>
  <si>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</si>
  <si>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</si>
  <si>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</si>
  <si>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</si>
  <si>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</si>
  <si>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</si>
  <si>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</si>
  <si>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</si>
  <si>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</si>
  <si>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</si>
  <si>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</si>
  <si>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</si>
  <si>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</si>
  <si>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</si>
  <si>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</si>
  <si>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</si>
  <si>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</si>
  <si>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</si>
  <si>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</si>
  <si>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</si>
  <si>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</si>
  <si>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</si>
  <si>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</si>
  <si>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</si>
  <si>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</si>
  <si>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</si>
  <si>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</si>
  <si>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</si>
  <si>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</si>
  <si>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</si>
  <si>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</si>
  <si>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</si>
  <si>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</si>
  <si>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</si>
  <si>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</si>
  <si>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</si>
  <si>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</si>
  <si>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</si>
  <si>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</si>
  <si>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</si>
  <si>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</si>
  <si>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</si>
  <si>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</si>
  <si>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</si>
  <si>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</si>
  <si>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</si>
  <si>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</si>
  <si>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</si>
  <si>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</si>
  <si>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</si>
  <si>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</si>
  <si>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</si>
  <si>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</si>
  <si>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</si>
  <si>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</si>
  <si>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</si>
  <si>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</si>
  <si>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</si>
  <si>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</si>
  <si>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</si>
  <si>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</si>
  <si>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</si>
  <si>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</si>
  <si>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</si>
  <si>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</si>
  <si>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</si>
  <si>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</si>
  <si>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</si>
  <si>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</si>
  <si>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</si>
  <si>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</si>
  <si>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</si>
  <si>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</si>
  <si>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</si>
  <si>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</si>
  <si>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</si>
  <si>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</si>
  <si>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</si>
  <si>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кВтч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</si>
  <si>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</si>
  <si>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</si>
  <si>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</si>
  <si>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</si>
  <si>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Комплексное содержание лифтового хозяйства</t>
  </si>
  <si>
    <t>Механизированная уборка придомовой территории</t>
  </si>
  <si>
    <t>Охранные услуги</t>
  </si>
  <si>
    <t>Работы по безразборной химичесткой очистке ПТО НН№07А</t>
  </si>
  <si>
    <t>Смена светильников</t>
  </si>
  <si>
    <t xml:space="preserve">ул. Маяковского 43 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</si>
  <si>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</si>
  <si>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</si>
  <si>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</si>
  <si>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</si>
  <si>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</si>
  <si>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</si>
  <si>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</si>
  <si>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руб</t>
  </si>
  <si>
    <t>Ремонт оконной рамы с заменой стекла</t>
  </si>
  <si>
    <t>Замена аварийных кранов (кв. 301)</t>
  </si>
  <si>
    <r>
      <t xml:space="preserve">Замена аварийных кранов </t>
    </r>
    <r>
      <rPr>
        <b/>
        <sz val="10"/>
        <rFont val="Times New Roman"/>
        <family val="1"/>
      </rPr>
      <t>(кв. 708)</t>
    </r>
  </si>
  <si>
    <t>Замена аварийных кранов (кв. 407)</t>
  </si>
  <si>
    <t>Смена стекол в рамах общего балкона  на 6-ом этаже</t>
  </si>
  <si>
    <t>Замена радиатора отопления в подъезде</t>
  </si>
  <si>
    <t>Установка информационнных досок в подъезде жилого дома</t>
  </si>
  <si>
    <t>Комплекс работ по демонтажу, метрологической поверке, монтажу и переналадке оборудования узла учета в здании</t>
  </si>
  <si>
    <t>Замена аварийных кранов  (кв.810)</t>
  </si>
  <si>
    <t>Частичная замена в подвале ж.д. труб водоотведения</t>
  </si>
  <si>
    <t>Замена аварийного крана в ванной (кв.802)</t>
  </si>
  <si>
    <t>Ремонт оконной рамы, смена стекла</t>
  </si>
  <si>
    <t>Замена аварийных кранов ( кв. 411 - в ванной, 804)</t>
  </si>
  <si>
    <t>Замена аварийных кранов ( кв. 411,710, 712)</t>
  </si>
  <si>
    <t>Замена аварийного крана (кв.903)</t>
  </si>
  <si>
    <t>Замена канатоведущего шкива пассажирского лифта</t>
  </si>
  <si>
    <t>Ремонт стояков распределительной сети ГВС с заменой аварийных 
кранов (кв. 610)</t>
  </si>
  <si>
    <t>Монтаж ограждений балконов</t>
  </si>
  <si>
    <t>Смена стекол в оконных рамах в подъезде</t>
  </si>
  <si>
    <t>Ремонт системы отопления (замена сгонов на радиатор) (кв. 504)</t>
  </si>
  <si>
    <t>Замена аварийного крана (кв. 806)</t>
  </si>
  <si>
    <t>Ремонт и остекление балконной двери (6-ой этаж)</t>
  </si>
  <si>
    <t>Замена аварийного крана (кв. 207, 307)</t>
  </si>
  <si>
    <t>Часчичная замена стояка ГВС (кв.100, 201)</t>
  </si>
  <si>
    <t>Замена аварийного (крана кв. 514,202)</t>
  </si>
  <si>
    <t>Ремонт подъезда (площадки перед лифтом)</t>
  </si>
  <si>
    <t>29.03.2019г.</t>
  </si>
  <si>
    <t>01.01.2018 г.</t>
  </si>
  <si>
    <t>31.12.2018 г.</t>
  </si>
  <si>
    <t xml:space="preserve">Водоотведение  в целях содержания общего имущества дома </t>
  </si>
  <si>
    <t xml:space="preserve">                Отчет об исполнении договора управления за 2018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</si>
</sst>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8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theme="1"/>
      <name val="Times New Roman"/>
      <family val="1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5" fillId="0" borderId="12" xfId="52" applyFont="1" applyBorder="1" applyAlignment="1">
      <alignment horizontal="left"/>
      <protection/>
    </xf>
    <xf numFmtId="4" fontId="45" fillId="0" borderId="12" xfId="52" applyNumberFormat="1" applyFont="1" applyFill="1" applyBorder="1" applyAlignment="1">
      <alignment horizontal="left" vertical="center" wrapText="1"/>
      <protection/>
    </xf>
    <xf numFmtId="4" fontId="3" fillId="33" borderId="13" xfId="0" applyNumberFormat="1" applyFont="1" applyFill="1" applyBorder="1" applyAlignment="1">
      <alignment horizontal="center"/>
    </xf>
    <xf numFmtId="4" fontId="45" fillId="0" borderId="12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 vertical="center"/>
      <protection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7" fillId="0" borderId="12" xfId="52" applyFont="1" applyBorder="1" applyAlignment="1">
      <alignment horizontal="center" vertical="center"/>
      <protection/>
    </xf>
    <xf numFmtId="4" fontId="7" fillId="0" borderId="13" xfId="52" applyNumberFormat="1" applyFont="1" applyFill="1" applyBorder="1" applyAlignment="1">
      <alignment vertical="center" wrapText="1"/>
      <protection/>
    </xf>
    <xf numFmtId="0" fontId="7" fillId="0" borderId="13" xfId="52" applyFont="1" applyBorder="1" applyAlignment="1">
      <alignment horizontal="center" vertical="center"/>
      <protection/>
    </xf>
    <xf numFmtId="4" fontId="7" fillId="0" borderId="12" xfId="52" applyNumberFormat="1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/>
      <protection/>
    </xf>
    <xf numFmtId="4" fontId="7" fillId="0" borderId="12" xfId="52" applyNumberFormat="1" applyFont="1" applyFill="1" applyBorder="1" applyAlignment="1">
      <alignment vertical="center" wrapText="1"/>
      <protection/>
    </xf>
    <xf numFmtId="0" fontId="7" fillId="0" borderId="18" xfId="52" applyFont="1" applyBorder="1" applyAlignment="1">
      <alignment vertical="center"/>
      <protection/>
    </xf>
    <xf numFmtId="0" fontId="7" fillId="0" borderId="13" xfId="52" applyFont="1" applyBorder="1" applyAlignment="1">
      <alignment vertical="center" wrapText="1"/>
      <protection/>
    </xf>
    <xf numFmtId="0" fontId="7" fillId="0" borderId="18" xfId="52" applyFont="1" applyFill="1" applyBorder="1" applyAlignment="1">
      <alignment vertical="center"/>
      <protection/>
    </xf>
    <xf numFmtId="4" fontId="46" fillId="0" borderId="12" xfId="52" applyNumberFormat="1" applyFont="1" applyBorder="1" applyAlignment="1">
      <alignment horizontal="center" vertical="center"/>
      <protection/>
    </xf>
    <xf numFmtId="0" fontId="7" fillId="0" borderId="12" xfId="52" applyFont="1" applyFill="1" applyBorder="1" applyAlignment="1">
      <alignment vertical="center" wrapText="1"/>
      <protection/>
    </xf>
    <xf numFmtId="0" fontId="46" fillId="0" borderId="13" xfId="52" applyFont="1" applyBorder="1" applyAlignment="1">
      <alignment horizontal="center" vertical="center"/>
      <protection/>
    </xf>
    <xf numFmtId="0" fontId="7" fillId="0" borderId="13" xfId="52" applyFont="1" applyFill="1" applyBorder="1" applyAlignment="1">
      <alignment vertical="center" wrapText="1"/>
      <protection/>
    </xf>
    <xf numFmtId="0" fontId="7" fillId="0" borderId="12" xfId="52" applyFont="1" applyFill="1" applyBorder="1" applyAlignment="1">
      <alignment vertical="center"/>
      <protection/>
    </xf>
    <xf numFmtId="0" fontId="7" fillId="0" borderId="13" xfId="52" applyFont="1" applyFill="1" applyBorder="1" applyAlignment="1">
      <alignment vertical="center"/>
      <protection/>
    </xf>
    <xf numFmtId="0" fontId="7" fillId="0" borderId="13" xfId="52" applyFont="1" applyBorder="1" applyAlignment="1">
      <alignment vertical="center"/>
      <protection/>
    </xf>
    <xf numFmtId="4" fontId="7" fillId="0" borderId="13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"/>
  <sheetViews>
    <sheetView tabSelected="1" zoomScaleSheetLayoutView="100" workbookViewId="0" topLeftCell="A10">
      <selection activeCell="E32" sqref="E32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32"/>
      <c r="B1" s="33"/>
      <c r="C1" s="32"/>
      <c r="D1" s="34"/>
    </row>
    <row r="2" spans="1:4" ht="12.75" customHeight="1">
      <c r="A2" s="73" t="s">
        <v>0</v>
      </c>
      <c r="B2" s="73"/>
      <c r="C2" s="73"/>
      <c r="D2" s="73"/>
    </row>
    <row r="3" spans="1:4" ht="12.75" customHeight="1">
      <c r="A3" s="74" t="s">
        <v>106</v>
      </c>
      <c r="B3" s="74"/>
      <c r="C3" s="74"/>
      <c r="D3" s="74"/>
    </row>
    <row r="4" spans="1:4" ht="12.75" customHeight="1">
      <c r="A4" s="67" t="s">
        <v>57</v>
      </c>
      <c r="B4" s="68"/>
      <c r="C4" s="68"/>
      <c r="D4" s="69"/>
    </row>
    <row r="5" spans="1:4" ht="12.75" customHeight="1">
      <c r="A5" s="70" t="s">
        <v>56</v>
      </c>
      <c r="B5" s="71"/>
      <c r="C5" s="71"/>
      <c r="D5" s="72"/>
    </row>
    <row r="6" spans="1:4" ht="12.75" customHeight="1">
      <c r="A6" s="77" t="s">
        <v>139</v>
      </c>
      <c r="B6" s="78"/>
      <c r="C6" s="78"/>
      <c r="D6" s="79"/>
    </row>
    <row r="7" spans="1:4" ht="12.75" customHeight="1">
      <c r="A7" s="80" t="s">
        <v>100</v>
      </c>
      <c r="B7" s="81"/>
      <c r="C7" s="81"/>
      <c r="D7" s="82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135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136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137</v>
      </c>
    </row>
    <row r="14" spans="1:4" ht="12.75" customHeight="1">
      <c r="A14" s="52" t="s">
        <v>10</v>
      </c>
      <c r="B14" s="53"/>
      <c r="C14" s="53"/>
      <c r="D14" s="54"/>
    </row>
    <row r="15" spans="1:4" ht="12.75" customHeight="1">
      <c r="A15" s="55" t="s">
        <v>11</v>
      </c>
      <c r="B15" s="56"/>
      <c r="C15" s="56"/>
      <c r="D15" s="57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31">
        <f>D17+D18</f>
        <v>673311.93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673311.93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31">
        <f>D20+D21+D22</f>
        <v>1808459.79</v>
      </c>
    </row>
    <row r="20" spans="1:5" ht="12.75" customHeight="1">
      <c r="A20" s="8">
        <f t="shared" si="0"/>
        <v>8</v>
      </c>
      <c r="B20" s="9" t="s">
        <v>14</v>
      </c>
      <c r="C20" s="8"/>
      <c r="D20" s="10">
        <v>1014037.81</v>
      </c>
      <c r="E20" s="1"/>
    </row>
    <row r="21" spans="1:4" ht="12.75" customHeight="1">
      <c r="A21" s="8">
        <f t="shared" si="0"/>
        <v>9</v>
      </c>
      <c r="B21" s="9" t="s">
        <v>15</v>
      </c>
      <c r="C21" s="8"/>
      <c r="D21" s="10">
        <v>454078.46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340343.52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31">
        <f>D24+D25+D26+D27+D28</f>
        <v>1846809.95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f>1838307.95+0</f>
        <v>1838307.95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8502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31">
        <f>D23</f>
        <v>1846809.95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31">
        <f>D31+D32</f>
        <v>634961.77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634961.77</v>
      </c>
      <c r="E32" s="1"/>
    </row>
    <row r="33" spans="1:4" ht="12.75" customHeight="1">
      <c r="A33" s="58" t="s">
        <v>54</v>
      </c>
      <c r="B33" s="59"/>
      <c r="C33" s="59"/>
      <c r="D33" s="60"/>
    </row>
    <row r="34" spans="1:4" ht="12.75" customHeight="1">
      <c r="A34" s="61" t="s">
        <v>27</v>
      </c>
      <c r="B34" s="62"/>
      <c r="C34" s="62"/>
      <c r="D34" s="63"/>
    </row>
    <row r="35" spans="1:5" ht="12.75" customHeight="1">
      <c r="A35" s="8">
        <f>A32+1</f>
        <v>21</v>
      </c>
      <c r="B35" s="16" t="s">
        <v>70</v>
      </c>
      <c r="C35" s="8" t="s">
        <v>37</v>
      </c>
      <c r="D35" s="10">
        <v>153853.92</v>
      </c>
      <c r="E35" s="1"/>
    </row>
    <row r="36" spans="1:4" ht="12.75" customHeight="1">
      <c r="A36" s="8"/>
      <c r="B36" s="16" t="s">
        <v>69</v>
      </c>
      <c r="C36" s="8"/>
      <c r="D36" s="10"/>
    </row>
    <row r="37" spans="1:4" ht="12.75" customHeight="1">
      <c r="A37" s="8"/>
      <c r="B37" s="11" t="s">
        <v>83</v>
      </c>
      <c r="C37" s="8" t="s">
        <v>37</v>
      </c>
      <c r="D37" s="10">
        <v>34966.8</v>
      </c>
    </row>
    <row r="38" spans="1:4" ht="12.75" customHeight="1">
      <c r="A38" s="8"/>
      <c r="B38" s="11" t="s">
        <v>82</v>
      </c>
      <c r="C38" s="8"/>
      <c r="D38" s="10"/>
    </row>
    <row r="39" spans="1:4" ht="12.75" customHeight="1">
      <c r="A39" s="8"/>
      <c r="B39" s="11" t="s">
        <v>81</v>
      </c>
      <c r="C39" s="8"/>
      <c r="D39" s="10"/>
    </row>
    <row r="40" spans="1:4" ht="12.75" customHeight="1">
      <c r="A40" s="8"/>
      <c r="B40" s="11" t="s">
        <v>61</v>
      </c>
      <c r="C40" s="8"/>
      <c r="D40" s="10"/>
    </row>
    <row r="41" spans="1:4" ht="12.75" customHeight="1">
      <c r="A41" s="8"/>
      <c r="B41" s="25" t="s">
        <v>102</v>
      </c>
      <c r="C41" s="8" t="s">
        <v>37</v>
      </c>
      <c r="D41" s="10">
        <v>5245.02</v>
      </c>
    </row>
    <row r="42" spans="1:4" ht="12.75" customHeight="1">
      <c r="A42" s="8"/>
      <c r="B42" s="11" t="s">
        <v>93</v>
      </c>
      <c r="C42" s="8"/>
      <c r="D42" s="10"/>
    </row>
    <row r="43" spans="1:4" ht="12.75" customHeight="1">
      <c r="A43" s="8"/>
      <c r="B43" s="11" t="s">
        <v>94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58278</v>
      </c>
    </row>
    <row r="47" spans="1:4" ht="12.75" customHeight="1">
      <c r="A47" s="8"/>
      <c r="B47" s="11" t="s">
        <v>63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37</v>
      </c>
      <c r="D48" s="10">
        <v>56529.66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4079.46</v>
      </c>
    </row>
    <row r="51" spans="1:4" ht="12.75" customHeight="1">
      <c r="A51" s="8"/>
      <c r="B51" s="9" t="s">
        <v>76</v>
      </c>
      <c r="C51" s="8"/>
      <c r="D51" s="10"/>
    </row>
    <row r="52" spans="1:4" ht="12.75" customHeight="1">
      <c r="A52" s="8"/>
      <c r="B52" s="9" t="s">
        <v>75</v>
      </c>
      <c r="C52" s="8"/>
      <c r="D52" s="10"/>
    </row>
    <row r="53" spans="1:4" ht="12.75" customHeight="1">
      <c r="A53" s="8"/>
      <c r="B53" s="9" t="s">
        <v>74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16317.84</v>
      </c>
    </row>
    <row r="55" spans="1:4" ht="12.75" customHeight="1">
      <c r="A55" s="8"/>
      <c r="B55" s="9" t="s">
        <v>84</v>
      </c>
      <c r="C55" s="8"/>
      <c r="D55" s="10"/>
    </row>
    <row r="56" spans="1:4" ht="12.75" customHeight="1">
      <c r="A56" s="8"/>
      <c r="B56" s="11" t="s">
        <v>107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6" t="s">
        <v>60</v>
      </c>
      <c r="C58" s="8" t="s">
        <v>37</v>
      </c>
      <c r="D58" s="10">
        <v>79840.86</v>
      </c>
    </row>
    <row r="59" spans="1:4" ht="12.75" customHeight="1">
      <c r="A59" s="8"/>
      <c r="B59" s="11" t="s">
        <v>61</v>
      </c>
      <c r="C59" s="8"/>
      <c r="D59" s="10"/>
    </row>
    <row r="60" spans="1:4" ht="12.75" customHeight="1">
      <c r="A60" s="8">
        <f>A58+1</f>
        <v>27</v>
      </c>
      <c r="B60" s="16" t="s">
        <v>95</v>
      </c>
      <c r="C60" s="8" t="s">
        <v>37</v>
      </c>
      <c r="D60" s="10">
        <v>244767.6</v>
      </c>
    </row>
    <row r="61" spans="1:4" ht="12.75" customHeight="1">
      <c r="A61" s="8"/>
      <c r="B61" s="11" t="s">
        <v>77</v>
      </c>
      <c r="C61" s="8"/>
      <c r="D61" s="10"/>
    </row>
    <row r="62" spans="1:4" ht="12.75" customHeight="1">
      <c r="A62" s="8"/>
      <c r="B62" s="11" t="s">
        <v>78</v>
      </c>
      <c r="C62" s="8"/>
      <c r="D62" s="10"/>
    </row>
    <row r="63" spans="1:4" ht="12.75" customHeight="1">
      <c r="A63" s="8"/>
      <c r="B63" s="11" t="s">
        <v>79</v>
      </c>
      <c r="C63" s="8"/>
      <c r="D63" s="10"/>
    </row>
    <row r="64" spans="1:4" ht="12.75" customHeight="1">
      <c r="A64" s="8"/>
      <c r="B64" s="11" t="s">
        <v>80</v>
      </c>
      <c r="C64" s="8"/>
      <c r="D64" s="10"/>
    </row>
    <row r="65" spans="1:4" ht="12.75" customHeight="1">
      <c r="A65" s="8"/>
      <c r="B65" s="11" t="s">
        <v>61</v>
      </c>
      <c r="C65" s="8"/>
      <c r="D65" s="10"/>
    </row>
    <row r="66" spans="1:4" ht="12.75" customHeight="1">
      <c r="A66" s="8">
        <f>A60+1</f>
        <v>28</v>
      </c>
      <c r="B66" s="12" t="s">
        <v>73</v>
      </c>
      <c r="C66" s="8" t="s">
        <v>37</v>
      </c>
      <c r="D66" s="10">
        <v>164343.96</v>
      </c>
    </row>
    <row r="67" spans="1:4" ht="12.75" customHeight="1">
      <c r="A67" s="8"/>
      <c r="B67" s="9" t="s">
        <v>71</v>
      </c>
      <c r="C67" s="8"/>
      <c r="D67" s="10"/>
    </row>
    <row r="68" spans="1:4" ht="12.75" customHeight="1">
      <c r="A68" s="8"/>
      <c r="B68" s="9" t="s">
        <v>72</v>
      </c>
      <c r="C68" s="8"/>
      <c r="D68" s="10"/>
    </row>
    <row r="69" spans="1:4" ht="12.75" customHeight="1">
      <c r="A69" s="8"/>
      <c r="B69" s="9" t="s">
        <v>61</v>
      </c>
      <c r="C69" s="8"/>
      <c r="D69" s="10"/>
    </row>
    <row r="70" spans="1:4" ht="12.75" customHeight="1">
      <c r="A70" s="8">
        <f>A66+1</f>
        <v>29</v>
      </c>
      <c r="B70" s="19" t="s">
        <v>62</v>
      </c>
      <c r="C70" s="8" t="s">
        <v>37</v>
      </c>
      <c r="D70" s="10">
        <v>2913.9</v>
      </c>
    </row>
    <row r="71" spans="1:4" ht="12.75" customHeight="1">
      <c r="A71" s="8"/>
      <c r="B71" s="11" t="s">
        <v>63</v>
      </c>
      <c r="C71" s="8"/>
      <c r="D71" s="10"/>
    </row>
    <row r="72" spans="1:4" ht="12.75" customHeight="1">
      <c r="A72" s="8"/>
      <c r="B72" s="11" t="s">
        <v>85</v>
      </c>
      <c r="C72" s="8"/>
      <c r="D72" s="10"/>
    </row>
    <row r="73" spans="1:4" ht="12.75" customHeight="1">
      <c r="A73" s="8"/>
      <c r="B73" s="11" t="s">
        <v>86</v>
      </c>
      <c r="C73" s="8"/>
      <c r="D73" s="10"/>
    </row>
    <row r="74" spans="1:4" ht="12.75" customHeight="1">
      <c r="A74" s="8">
        <f>A70+1</f>
        <v>30</v>
      </c>
      <c r="B74" s="12" t="s">
        <v>65</v>
      </c>
      <c r="C74" s="8" t="s">
        <v>37</v>
      </c>
      <c r="D74" s="10">
        <v>1748.34</v>
      </c>
    </row>
    <row r="75" spans="1:4" ht="12.75" customHeight="1">
      <c r="A75" s="8"/>
      <c r="B75" s="9" t="s">
        <v>61</v>
      </c>
      <c r="C75" s="8"/>
      <c r="D75" s="10"/>
    </row>
    <row r="76" spans="1:4" ht="12.75" customHeight="1">
      <c r="A76" s="8">
        <f>A74+1</f>
        <v>31</v>
      </c>
      <c r="B76" s="12" t="s">
        <v>66</v>
      </c>
      <c r="C76" s="8"/>
      <c r="D76" s="10">
        <v>0</v>
      </c>
    </row>
    <row r="77" spans="1:4" ht="12.75" customHeight="1">
      <c r="A77" s="8"/>
      <c r="B77" s="9" t="s">
        <v>61</v>
      </c>
      <c r="C77" s="8"/>
      <c r="D77" s="10"/>
    </row>
    <row r="78" spans="1:4" ht="12.75" customHeight="1">
      <c r="A78" s="8">
        <f>A76+1</f>
        <v>32</v>
      </c>
      <c r="B78" s="12" t="s">
        <v>64</v>
      </c>
      <c r="C78" s="8" t="s">
        <v>37</v>
      </c>
      <c r="D78" s="10">
        <v>2913.9</v>
      </c>
    </row>
    <row r="79" spans="1:4" ht="12.75" customHeight="1">
      <c r="A79" s="8"/>
      <c r="B79" s="9" t="s">
        <v>61</v>
      </c>
      <c r="C79" s="8"/>
      <c r="D79" s="10"/>
    </row>
    <row r="80" spans="1:4" ht="12.75" customHeight="1">
      <c r="A80" s="8">
        <f>A78+1</f>
        <v>33</v>
      </c>
      <c r="B80" s="12" t="s">
        <v>67</v>
      </c>
      <c r="C80" s="8" t="s">
        <v>37</v>
      </c>
      <c r="D80" s="10">
        <v>253509.3</v>
      </c>
    </row>
    <row r="81" spans="1:4" ht="12.75" customHeight="1">
      <c r="A81" s="8"/>
      <c r="B81" s="9" t="s">
        <v>61</v>
      </c>
      <c r="C81" s="8"/>
      <c r="D81" s="10"/>
    </row>
    <row r="82" spans="1:4" ht="12.75" customHeight="1">
      <c r="A82" s="8">
        <f>A80+1</f>
        <v>34</v>
      </c>
      <c r="B82" s="12" t="s">
        <v>68</v>
      </c>
      <c r="C82" s="8" t="s">
        <v>37</v>
      </c>
      <c r="D82" s="10">
        <v>86834.22</v>
      </c>
    </row>
    <row r="83" spans="1:4" ht="12.75" customHeight="1">
      <c r="A83" s="8"/>
      <c r="B83" s="9" t="s">
        <v>61</v>
      </c>
      <c r="C83" s="8"/>
      <c r="D83" s="10"/>
    </row>
    <row r="84" spans="1:4" ht="12.75" customHeight="1">
      <c r="A84" s="8">
        <v>35</v>
      </c>
      <c r="B84" s="12" t="s">
        <v>138</v>
      </c>
      <c r="C84" s="8" t="s">
        <v>37</v>
      </c>
      <c r="D84" s="10">
        <v>7402.36</v>
      </c>
    </row>
    <row r="85" spans="1:4" ht="12.75" customHeight="1">
      <c r="A85" s="8"/>
      <c r="B85" s="9" t="s">
        <v>61</v>
      </c>
      <c r="C85" s="8"/>
      <c r="D85" s="10"/>
    </row>
    <row r="86" spans="1:4" ht="12.75" customHeight="1">
      <c r="A86" s="8">
        <v>36</v>
      </c>
      <c r="B86" s="12" t="s">
        <v>103</v>
      </c>
      <c r="C86" s="8" t="s">
        <v>37</v>
      </c>
      <c r="D86" s="10">
        <v>15029.9</v>
      </c>
    </row>
    <row r="87" spans="1:4" ht="12.75" customHeight="1">
      <c r="A87" s="8"/>
      <c r="B87" s="9" t="s">
        <v>61</v>
      </c>
      <c r="C87" s="8"/>
      <c r="D87" s="10"/>
    </row>
    <row r="88" spans="1:4" ht="12.75" customHeight="1">
      <c r="A88" s="8">
        <f>A86+1</f>
        <v>37</v>
      </c>
      <c r="B88" s="12" t="s">
        <v>104</v>
      </c>
      <c r="C88" s="8" t="s">
        <v>37</v>
      </c>
      <c r="D88" s="10">
        <v>197516.11</v>
      </c>
    </row>
    <row r="89" spans="1:4" ht="12.75" customHeight="1">
      <c r="A89" s="8"/>
      <c r="B89" s="9" t="s">
        <v>61</v>
      </c>
      <c r="C89" s="8"/>
      <c r="D89" s="10"/>
    </row>
    <row r="90" spans="1:4" ht="12.75" customHeight="1">
      <c r="A90" s="17">
        <f>A88+1</f>
        <v>38</v>
      </c>
      <c r="B90" s="18" t="s">
        <v>53</v>
      </c>
      <c r="C90" s="17" t="s">
        <v>37</v>
      </c>
      <c r="D90" s="28">
        <f>D124</f>
        <v>386947.4399999999</v>
      </c>
    </row>
    <row r="91" spans="1:4" ht="12.75" customHeight="1">
      <c r="A91" s="37">
        <v>1</v>
      </c>
      <c r="B91" s="49" t="s">
        <v>134</v>
      </c>
      <c r="C91" s="35" t="s">
        <v>108</v>
      </c>
      <c r="D91" s="51">
        <v>203340.46</v>
      </c>
    </row>
    <row r="92" spans="1:4" ht="12.75" customHeight="1">
      <c r="A92" s="37">
        <v>2</v>
      </c>
      <c r="B92" s="50" t="s">
        <v>97</v>
      </c>
      <c r="C92" s="35" t="s">
        <v>108</v>
      </c>
      <c r="D92" s="30">
        <v>2000</v>
      </c>
    </row>
    <row r="93" spans="1:4" ht="12.75" customHeight="1">
      <c r="A93" s="37">
        <v>3</v>
      </c>
      <c r="B93" s="39" t="s">
        <v>133</v>
      </c>
      <c r="C93" s="35" t="s">
        <v>108</v>
      </c>
      <c r="D93" s="38">
        <v>1470.78</v>
      </c>
    </row>
    <row r="94" spans="1:4" ht="12.75" customHeight="1">
      <c r="A94" s="37">
        <v>4</v>
      </c>
      <c r="B94" s="39" t="s">
        <v>99</v>
      </c>
      <c r="C94" s="35" t="s">
        <v>108</v>
      </c>
      <c r="D94" s="38">
        <v>1297.35</v>
      </c>
    </row>
    <row r="95" spans="1:4" ht="12.75" customHeight="1">
      <c r="A95" s="37">
        <v>5</v>
      </c>
      <c r="B95" s="49" t="s">
        <v>97</v>
      </c>
      <c r="C95" s="35" t="s">
        <v>108</v>
      </c>
      <c r="D95" s="30">
        <v>2000</v>
      </c>
    </row>
    <row r="96" spans="1:4" ht="12.75" customHeight="1">
      <c r="A96" s="37">
        <v>6</v>
      </c>
      <c r="B96" s="39" t="s">
        <v>132</v>
      </c>
      <c r="C96" s="35" t="s">
        <v>108</v>
      </c>
      <c r="D96" s="38">
        <v>3838.9</v>
      </c>
    </row>
    <row r="97" spans="1:4" ht="12.75" customHeight="1">
      <c r="A97" s="37">
        <v>7</v>
      </c>
      <c r="B97" s="39" t="s">
        <v>131</v>
      </c>
      <c r="C97" s="35" t="s">
        <v>108</v>
      </c>
      <c r="D97" s="38">
        <v>1961.04</v>
      </c>
    </row>
    <row r="98" spans="1:4" ht="12.75" customHeight="1">
      <c r="A98" s="37">
        <v>8</v>
      </c>
      <c r="B98" s="43" t="s">
        <v>98</v>
      </c>
      <c r="C98" s="35" t="s">
        <v>108</v>
      </c>
      <c r="D98" s="30">
        <v>12400</v>
      </c>
    </row>
    <row r="99" spans="1:4" ht="12.75" customHeight="1">
      <c r="A99" s="37">
        <v>9</v>
      </c>
      <c r="B99" s="50" t="s">
        <v>130</v>
      </c>
      <c r="C99" s="35" t="s">
        <v>108</v>
      </c>
      <c r="D99" s="30">
        <v>820.35</v>
      </c>
    </row>
    <row r="100" spans="1:4" ht="12.75" customHeight="1">
      <c r="A100" s="37">
        <v>10</v>
      </c>
      <c r="B100" s="39" t="s">
        <v>129</v>
      </c>
      <c r="C100" s="35" t="s">
        <v>108</v>
      </c>
      <c r="D100" s="30">
        <v>980.52</v>
      </c>
    </row>
    <row r="101" spans="1:4" ht="12.75" customHeight="1">
      <c r="A101" s="37">
        <v>11</v>
      </c>
      <c r="B101" s="39" t="s">
        <v>128</v>
      </c>
      <c r="C101" s="35" t="s">
        <v>108</v>
      </c>
      <c r="D101" s="38">
        <v>715.62</v>
      </c>
    </row>
    <row r="102" spans="1:4" ht="12.75" customHeight="1">
      <c r="A102" s="37">
        <v>12</v>
      </c>
      <c r="B102" s="49" t="s">
        <v>97</v>
      </c>
      <c r="C102" s="35" t="s">
        <v>108</v>
      </c>
      <c r="D102" s="30">
        <v>2000</v>
      </c>
    </row>
    <row r="103" spans="1:4" ht="12.75" customHeight="1">
      <c r="A103" s="37">
        <v>13</v>
      </c>
      <c r="B103" s="49" t="s">
        <v>97</v>
      </c>
      <c r="C103" s="35" t="s">
        <v>108</v>
      </c>
      <c r="D103" s="30">
        <v>2000</v>
      </c>
    </row>
    <row r="104" spans="1:4" ht="12.75" customHeight="1">
      <c r="A104" s="37">
        <v>14</v>
      </c>
      <c r="B104" s="48" t="s">
        <v>127</v>
      </c>
      <c r="C104" s="35" t="s">
        <v>108</v>
      </c>
      <c r="D104" s="38">
        <v>949.24</v>
      </c>
    </row>
    <row r="105" spans="1:4" ht="12.75" customHeight="1">
      <c r="A105" s="37">
        <v>15</v>
      </c>
      <c r="B105" s="48" t="s">
        <v>126</v>
      </c>
      <c r="C105" s="35" t="s">
        <v>108</v>
      </c>
      <c r="D105" s="38">
        <v>74223.97</v>
      </c>
    </row>
    <row r="106" spans="1:4" ht="12.75" customHeight="1">
      <c r="A106" s="37">
        <v>16</v>
      </c>
      <c r="B106" s="47" t="s">
        <v>125</v>
      </c>
      <c r="C106" s="35" t="s">
        <v>108</v>
      </c>
      <c r="D106" s="38">
        <v>2825.92</v>
      </c>
    </row>
    <row r="107" spans="1:4" ht="12.75" customHeight="1">
      <c r="A107" s="46">
        <v>17</v>
      </c>
      <c r="B107" s="45" t="s">
        <v>124</v>
      </c>
      <c r="C107" s="35" t="s">
        <v>108</v>
      </c>
      <c r="D107" s="44">
        <v>15547.43</v>
      </c>
    </row>
    <row r="108" spans="1:4" ht="12.75" customHeight="1">
      <c r="A108" s="37">
        <v>18</v>
      </c>
      <c r="B108" s="39" t="s">
        <v>123</v>
      </c>
      <c r="C108" s="35" t="s">
        <v>108</v>
      </c>
      <c r="D108" s="38">
        <v>2112.04</v>
      </c>
    </row>
    <row r="109" spans="1:4" ht="12.75" customHeight="1">
      <c r="A109" s="37">
        <v>19</v>
      </c>
      <c r="B109" s="43" t="s">
        <v>122</v>
      </c>
      <c r="C109" s="35" t="s">
        <v>108</v>
      </c>
      <c r="D109" s="38">
        <v>3168.06</v>
      </c>
    </row>
    <row r="110" spans="1:4" ht="12.75" customHeight="1">
      <c r="A110" s="37">
        <v>20</v>
      </c>
      <c r="B110" s="43" t="s">
        <v>121</v>
      </c>
      <c r="C110" s="35" t="s">
        <v>108</v>
      </c>
      <c r="D110" s="38">
        <v>2113.72</v>
      </c>
    </row>
    <row r="111" spans="1:4" ht="12.75" customHeight="1">
      <c r="A111" s="37">
        <v>21</v>
      </c>
      <c r="B111" s="43" t="s">
        <v>120</v>
      </c>
      <c r="C111" s="35" t="s">
        <v>108</v>
      </c>
      <c r="D111" s="38">
        <v>724.78</v>
      </c>
    </row>
    <row r="112" spans="1:4" ht="12.75" customHeight="1">
      <c r="A112" s="37">
        <v>22</v>
      </c>
      <c r="B112" s="39" t="s">
        <v>119</v>
      </c>
      <c r="C112" s="35" t="s">
        <v>108</v>
      </c>
      <c r="D112" s="38">
        <v>528.43</v>
      </c>
    </row>
    <row r="113" spans="1:4" ht="12.75" customHeight="1">
      <c r="A113" s="37">
        <v>23</v>
      </c>
      <c r="B113" s="41" t="s">
        <v>118</v>
      </c>
      <c r="C113" s="35" t="s">
        <v>108</v>
      </c>
      <c r="D113" s="38">
        <v>2402.85</v>
      </c>
    </row>
    <row r="114" spans="1:4" ht="12.75" customHeight="1">
      <c r="A114" s="37">
        <v>24</v>
      </c>
      <c r="B114" s="39" t="s">
        <v>117</v>
      </c>
      <c r="C114" s="35" t="s">
        <v>108</v>
      </c>
      <c r="D114" s="38">
        <v>1056.86</v>
      </c>
    </row>
    <row r="115" spans="1:4" ht="12.75" customHeight="1">
      <c r="A115" s="37">
        <v>25</v>
      </c>
      <c r="B115" s="42" t="s">
        <v>116</v>
      </c>
      <c r="C115" s="35" t="s">
        <v>108</v>
      </c>
      <c r="D115" s="38">
        <v>20539.85</v>
      </c>
    </row>
    <row r="116" spans="1:4" ht="12.75" customHeight="1">
      <c r="A116" s="37">
        <v>26</v>
      </c>
      <c r="B116" s="41" t="s">
        <v>115</v>
      </c>
      <c r="C116" s="35" t="s">
        <v>108</v>
      </c>
      <c r="D116" s="38">
        <v>586.49</v>
      </c>
    </row>
    <row r="117" spans="1:4" ht="12.75" customHeight="1">
      <c r="A117" s="37">
        <v>27</v>
      </c>
      <c r="B117" s="40" t="s">
        <v>114</v>
      </c>
      <c r="C117" s="35" t="s">
        <v>108</v>
      </c>
      <c r="D117" s="38">
        <v>12914.83</v>
      </c>
    </row>
    <row r="118" spans="1:4" ht="12.75" customHeight="1">
      <c r="A118" s="37">
        <v>28</v>
      </c>
      <c r="B118" s="40" t="s">
        <v>113</v>
      </c>
      <c r="C118" s="35" t="s">
        <v>108</v>
      </c>
      <c r="D118" s="38">
        <v>407.65</v>
      </c>
    </row>
    <row r="119" spans="1:4" ht="12.75" customHeight="1">
      <c r="A119" s="37">
        <v>29</v>
      </c>
      <c r="B119" s="39" t="s">
        <v>112</v>
      </c>
      <c r="C119" s="35" t="s">
        <v>108</v>
      </c>
      <c r="D119" s="38">
        <v>1058.62</v>
      </c>
    </row>
    <row r="120" spans="1:4" ht="12.75" customHeight="1">
      <c r="A120" s="37">
        <v>30</v>
      </c>
      <c r="B120" s="39" t="s">
        <v>111</v>
      </c>
      <c r="C120" s="35" t="s">
        <v>108</v>
      </c>
      <c r="D120" s="38">
        <v>2117.24</v>
      </c>
    </row>
    <row r="121" spans="1:4" ht="12.75" customHeight="1">
      <c r="A121" s="37">
        <v>31</v>
      </c>
      <c r="B121" s="39" t="s">
        <v>110</v>
      </c>
      <c r="C121" s="35" t="s">
        <v>108</v>
      </c>
      <c r="D121" s="38">
        <v>1058.62</v>
      </c>
    </row>
    <row r="122" spans="1:4" ht="12.75" customHeight="1">
      <c r="A122" s="37">
        <v>32</v>
      </c>
      <c r="B122" s="39" t="s">
        <v>109</v>
      </c>
      <c r="C122" s="35" t="s">
        <v>108</v>
      </c>
      <c r="D122" s="38">
        <v>1578.7</v>
      </c>
    </row>
    <row r="123" spans="1:4" ht="12.75" customHeight="1">
      <c r="A123" s="37">
        <v>33</v>
      </c>
      <c r="B123" s="36" t="s">
        <v>96</v>
      </c>
      <c r="C123" s="35" t="s">
        <v>108</v>
      </c>
      <c r="D123" s="30">
        <v>6207.12</v>
      </c>
    </row>
    <row r="124" spans="1:4" ht="12.75" customHeight="1">
      <c r="A124" s="37"/>
      <c r="B124" s="40"/>
      <c r="C124" s="35"/>
      <c r="D124" s="38">
        <f>SUM(D91:D123)</f>
        <v>386947.4399999999</v>
      </c>
    </row>
    <row r="125" spans="1:4" ht="12.75" customHeight="1">
      <c r="A125" s="8"/>
      <c r="B125" s="27"/>
      <c r="C125" s="26"/>
      <c r="D125" s="29"/>
    </row>
    <row r="126" spans="1:4" ht="12.75" customHeight="1">
      <c r="A126" s="8">
        <f>A90+1</f>
        <v>39</v>
      </c>
      <c r="B126" s="64" t="s">
        <v>28</v>
      </c>
      <c r="C126" s="65"/>
      <c r="D126" s="66"/>
    </row>
    <row r="127" spans="1:4" ht="12.75" customHeight="1">
      <c r="A127" s="8"/>
      <c r="B127" s="21" t="s">
        <v>29</v>
      </c>
      <c r="C127" s="8" t="s">
        <v>105</v>
      </c>
      <c r="D127" s="15">
        <v>0</v>
      </c>
    </row>
    <row r="128" spans="1:4" ht="12.75" customHeight="1">
      <c r="A128" s="8"/>
      <c r="B128" s="21" t="s">
        <v>30</v>
      </c>
      <c r="C128" s="8" t="s">
        <v>105</v>
      </c>
      <c r="D128" s="15">
        <v>0</v>
      </c>
    </row>
    <row r="129" spans="1:4" ht="12.75" customHeight="1">
      <c r="A129" s="8"/>
      <c r="B129" s="21" t="s">
        <v>31</v>
      </c>
      <c r="C129" s="8" t="s">
        <v>105</v>
      </c>
      <c r="D129" s="15">
        <v>0</v>
      </c>
    </row>
    <row r="130" spans="1:4" ht="12.75" customHeight="1">
      <c r="A130" s="8"/>
      <c r="B130" s="21" t="s">
        <v>32</v>
      </c>
      <c r="C130" s="8" t="s">
        <v>37</v>
      </c>
      <c r="D130" s="15">
        <v>0</v>
      </c>
    </row>
    <row r="131" spans="1:4" ht="12.75" customHeight="1">
      <c r="A131" s="24">
        <f>A126+1</f>
        <v>40</v>
      </c>
      <c r="B131" s="14" t="s">
        <v>33</v>
      </c>
      <c r="C131" s="14"/>
      <c r="D131" s="20"/>
    </row>
    <row r="132" spans="1:4" ht="12.75" customHeight="1">
      <c r="A132" s="13"/>
      <c r="B132" s="22" t="s">
        <v>48</v>
      </c>
      <c r="C132" s="8" t="s">
        <v>37</v>
      </c>
      <c r="D132" s="31">
        <f>D133+D134</f>
        <v>596444.12</v>
      </c>
    </row>
    <row r="133" spans="1:4" ht="12.75" customHeight="1">
      <c r="A133" s="8"/>
      <c r="B133" s="21" t="s">
        <v>25</v>
      </c>
      <c r="C133" s="8"/>
      <c r="D133" s="10">
        <v>0</v>
      </c>
    </row>
    <row r="134" spans="1:4" ht="12.75" customHeight="1">
      <c r="A134" s="13"/>
      <c r="B134" s="21" t="s">
        <v>26</v>
      </c>
      <c r="C134" s="8"/>
      <c r="D134" s="10">
        <v>596444.12</v>
      </c>
    </row>
    <row r="135" spans="1:4" ht="12.75" customHeight="1">
      <c r="A135" s="8"/>
      <c r="B135" s="21" t="s">
        <v>49</v>
      </c>
      <c r="C135" s="8" t="s">
        <v>37</v>
      </c>
      <c r="D135" s="31">
        <f>D136+D137</f>
        <v>571014.3400000001</v>
      </c>
    </row>
    <row r="136" spans="1:4" ht="12.75" customHeight="1">
      <c r="A136" s="13"/>
      <c r="B136" s="21" t="s">
        <v>25</v>
      </c>
      <c r="C136" s="8"/>
      <c r="D136" s="10">
        <v>0</v>
      </c>
    </row>
    <row r="137" spans="1:5" ht="12.75" customHeight="1">
      <c r="A137" s="8"/>
      <c r="B137" s="21" t="s">
        <v>26</v>
      </c>
      <c r="C137" s="8"/>
      <c r="D137" s="10">
        <f>D144+D154+D164</f>
        <v>571014.3400000001</v>
      </c>
      <c r="E137" s="1"/>
    </row>
    <row r="138" spans="1:4" ht="12.75" customHeight="1">
      <c r="A138" s="8">
        <f>A131+1</f>
        <v>41</v>
      </c>
      <c r="B138" s="75" t="s">
        <v>88</v>
      </c>
      <c r="C138" s="75"/>
      <c r="D138" s="76"/>
    </row>
    <row r="139" spans="1:4" ht="12.75" customHeight="1">
      <c r="A139" s="8"/>
      <c r="B139" s="23" t="s">
        <v>92</v>
      </c>
      <c r="C139" s="8"/>
      <c r="D139" s="10"/>
    </row>
    <row r="140" spans="1:4" ht="12.75" customHeight="1">
      <c r="A140" s="8"/>
      <c r="B140" s="21" t="s">
        <v>34</v>
      </c>
      <c r="C140" s="8" t="s">
        <v>89</v>
      </c>
      <c r="D140" s="10"/>
    </row>
    <row r="141" spans="1:4" ht="12.75" customHeight="1">
      <c r="A141" s="8"/>
      <c r="B141" s="21" t="s">
        <v>35</v>
      </c>
      <c r="C141" s="8" t="s">
        <v>89</v>
      </c>
      <c r="D141" s="10">
        <v>16900</v>
      </c>
    </row>
    <row r="142" spans="1:4" ht="12.75" customHeight="1">
      <c r="A142" s="8"/>
      <c r="B142" s="21" t="s">
        <v>36</v>
      </c>
      <c r="C142" s="8" t="s">
        <v>37</v>
      </c>
      <c r="D142" s="10">
        <v>492000.83</v>
      </c>
    </row>
    <row r="143" spans="1:4" ht="12.75" customHeight="1">
      <c r="A143" s="8"/>
      <c r="B143" s="21" t="s">
        <v>38</v>
      </c>
      <c r="C143" s="8" t="s">
        <v>37</v>
      </c>
      <c r="D143" s="10">
        <v>501977.98</v>
      </c>
    </row>
    <row r="144" spans="1:4" ht="12.75" customHeight="1">
      <c r="A144" s="8"/>
      <c r="B144" s="21" t="s">
        <v>39</v>
      </c>
      <c r="C144" s="8" t="s">
        <v>37</v>
      </c>
      <c r="D144" s="10">
        <v>255305.14</v>
      </c>
    </row>
    <row r="145" spans="1:4" ht="12.75" customHeight="1">
      <c r="A145" s="8"/>
      <c r="B145" s="21" t="s">
        <v>40</v>
      </c>
      <c r="C145" s="8" t="s">
        <v>37</v>
      </c>
      <c r="D145" s="10">
        <v>541038.59</v>
      </c>
    </row>
    <row r="146" spans="1:4" ht="12.75" customHeight="1">
      <c r="A146" s="8"/>
      <c r="B146" s="21" t="s">
        <v>41</v>
      </c>
      <c r="C146" s="8" t="s">
        <v>37</v>
      </c>
      <c r="D146" s="10">
        <v>552262.85</v>
      </c>
    </row>
    <row r="147" spans="1:4" ht="12.75" customHeight="1">
      <c r="A147" s="8"/>
      <c r="B147" s="21" t="s">
        <v>42</v>
      </c>
      <c r="C147" s="8" t="s">
        <v>37</v>
      </c>
      <c r="D147" s="10">
        <v>173626.2</v>
      </c>
    </row>
    <row r="148" spans="1:4" ht="12.75" customHeight="1">
      <c r="A148" s="8"/>
      <c r="B148" s="21" t="s">
        <v>101</v>
      </c>
      <c r="C148" s="8" t="s">
        <v>37</v>
      </c>
      <c r="D148" s="10">
        <v>0</v>
      </c>
    </row>
    <row r="149" spans="1:4" ht="12.75" customHeight="1">
      <c r="A149" s="8"/>
      <c r="B149" s="23" t="s">
        <v>91</v>
      </c>
      <c r="C149" s="8"/>
      <c r="D149" s="10"/>
    </row>
    <row r="150" spans="1:4" ht="12.75" customHeight="1">
      <c r="A150" s="8"/>
      <c r="B150" s="21" t="s">
        <v>34</v>
      </c>
      <c r="C150" s="8" t="s">
        <v>89</v>
      </c>
      <c r="D150" s="10"/>
    </row>
    <row r="151" spans="1:4" ht="12.75" customHeight="1">
      <c r="A151" s="8"/>
      <c r="B151" s="21" t="s">
        <v>35</v>
      </c>
      <c r="C151" s="8" t="s">
        <v>89</v>
      </c>
      <c r="D151" s="10">
        <v>16900</v>
      </c>
    </row>
    <row r="152" spans="1:4" ht="12.75" customHeight="1">
      <c r="A152" s="8"/>
      <c r="B152" s="21" t="s">
        <v>36</v>
      </c>
      <c r="C152" s="8" t="s">
        <v>37</v>
      </c>
      <c r="D152" s="10">
        <v>305456.83</v>
      </c>
    </row>
    <row r="153" spans="1:4" ht="12.75" customHeight="1">
      <c r="A153" s="8"/>
      <c r="B153" s="21" t="s">
        <v>38</v>
      </c>
      <c r="C153" s="8" t="s">
        <v>37</v>
      </c>
      <c r="D153" s="10">
        <v>308079.48</v>
      </c>
    </row>
    <row r="154" spans="1:4" ht="12.75" customHeight="1">
      <c r="A154" s="8"/>
      <c r="B154" s="21" t="s">
        <v>39</v>
      </c>
      <c r="C154" s="8" t="s">
        <v>37</v>
      </c>
      <c r="D154" s="10">
        <v>149283.51</v>
      </c>
    </row>
    <row r="155" spans="1:4" ht="12.75" customHeight="1">
      <c r="A155" s="8"/>
      <c r="B155" s="21" t="s">
        <v>40</v>
      </c>
      <c r="C155" s="8" t="s">
        <v>37</v>
      </c>
      <c r="D155" s="10">
        <v>337461.32</v>
      </c>
    </row>
    <row r="156" spans="1:4" ht="12.75" customHeight="1">
      <c r="A156" s="8"/>
      <c r="B156" s="21" t="s">
        <v>41</v>
      </c>
      <c r="C156" s="8" t="s">
        <v>37</v>
      </c>
      <c r="D156" s="10">
        <v>328407.95</v>
      </c>
    </row>
    <row r="157" spans="1:4" ht="12.75" customHeight="1">
      <c r="A157" s="8"/>
      <c r="B157" s="21" t="s">
        <v>42</v>
      </c>
      <c r="C157" s="8" t="s">
        <v>37</v>
      </c>
      <c r="D157" s="10">
        <v>101523.72</v>
      </c>
    </row>
    <row r="158" spans="1:4" ht="12.75" customHeight="1">
      <c r="A158" s="8"/>
      <c r="B158" s="21" t="s">
        <v>101</v>
      </c>
      <c r="C158" s="8" t="s">
        <v>37</v>
      </c>
      <c r="D158" s="10">
        <v>0</v>
      </c>
    </row>
    <row r="159" spans="1:4" ht="12.75" customHeight="1">
      <c r="A159" s="8"/>
      <c r="B159" s="23" t="s">
        <v>87</v>
      </c>
      <c r="C159" s="8"/>
      <c r="D159" s="10"/>
    </row>
    <row r="160" spans="1:4" ht="12.75" customHeight="1">
      <c r="A160" s="8"/>
      <c r="B160" s="21" t="s">
        <v>34</v>
      </c>
      <c r="C160" s="8" t="s">
        <v>90</v>
      </c>
      <c r="D160" s="10"/>
    </row>
    <row r="161" spans="1:4" ht="12.75" customHeight="1">
      <c r="A161" s="8"/>
      <c r="B161" s="21" t="s">
        <v>35</v>
      </c>
      <c r="C161" s="8" t="s">
        <v>90</v>
      </c>
      <c r="D161" s="10">
        <v>243365</v>
      </c>
    </row>
    <row r="162" spans="1:4" ht="12.75" customHeight="1">
      <c r="A162" s="8"/>
      <c r="B162" s="21" t="s">
        <v>36</v>
      </c>
      <c r="C162" s="8" t="s">
        <v>37</v>
      </c>
      <c r="D162" s="10">
        <v>641228.36</v>
      </c>
    </row>
    <row r="163" spans="1:4" ht="12.75" customHeight="1">
      <c r="A163" s="8"/>
      <c r="B163" s="21" t="s">
        <v>38</v>
      </c>
      <c r="C163" s="8" t="s">
        <v>37</v>
      </c>
      <c r="D163" s="10">
        <v>654058.34</v>
      </c>
    </row>
    <row r="164" spans="1:4" ht="12.75" customHeight="1">
      <c r="A164" s="8"/>
      <c r="B164" s="21" t="s">
        <v>39</v>
      </c>
      <c r="C164" s="8" t="s">
        <v>37</v>
      </c>
      <c r="D164" s="10">
        <v>166425.69</v>
      </c>
    </row>
    <row r="165" spans="1:4" ht="12.75" customHeight="1">
      <c r="A165" s="8"/>
      <c r="B165" s="21" t="s">
        <v>40</v>
      </c>
      <c r="C165" s="8" t="s">
        <v>37</v>
      </c>
      <c r="D165" s="10">
        <v>847390.48</v>
      </c>
    </row>
    <row r="166" spans="1:4" ht="12.75" customHeight="1">
      <c r="A166" s="8"/>
      <c r="B166" s="21" t="s">
        <v>41</v>
      </c>
      <c r="C166" s="8" t="s">
        <v>37</v>
      </c>
      <c r="D166" s="10">
        <v>835556.65</v>
      </c>
    </row>
    <row r="167" spans="1:4" ht="12.75" customHeight="1">
      <c r="A167" s="8"/>
      <c r="B167" s="21" t="s">
        <v>42</v>
      </c>
      <c r="C167" s="8" t="s">
        <v>37</v>
      </c>
      <c r="D167" s="10">
        <v>36326.28</v>
      </c>
    </row>
    <row r="168" spans="1:4" ht="12.75" customHeight="1">
      <c r="A168" s="8"/>
      <c r="B168" s="21" t="s">
        <v>101</v>
      </c>
      <c r="C168" s="8" t="s">
        <v>37</v>
      </c>
      <c r="D168" s="15">
        <v>0</v>
      </c>
    </row>
    <row r="169" spans="1:4" ht="12.75" customHeight="1">
      <c r="A169" s="8">
        <f>1+A138</f>
        <v>42</v>
      </c>
      <c r="B169" s="64" t="s">
        <v>28</v>
      </c>
      <c r="C169" s="65"/>
      <c r="D169" s="66"/>
    </row>
    <row r="170" spans="1:4" ht="12.75" customHeight="1">
      <c r="A170" s="8"/>
      <c r="B170" s="21" t="s">
        <v>29</v>
      </c>
      <c r="C170" s="8" t="s">
        <v>105</v>
      </c>
      <c r="D170" s="15">
        <v>0</v>
      </c>
    </row>
    <row r="171" spans="1:4" ht="12.75" customHeight="1">
      <c r="A171" s="8"/>
      <c r="B171" s="21" t="s">
        <v>30</v>
      </c>
      <c r="C171" s="8" t="s">
        <v>105</v>
      </c>
      <c r="D171" s="15">
        <v>0</v>
      </c>
    </row>
    <row r="172" spans="1:4" ht="12.75" customHeight="1">
      <c r="A172" s="8"/>
      <c r="B172" s="21" t="s">
        <v>31</v>
      </c>
      <c r="C172" s="8" t="s">
        <v>105</v>
      </c>
      <c r="D172" s="15">
        <v>0</v>
      </c>
    </row>
    <row r="173" spans="1:4" ht="12.75" customHeight="1">
      <c r="A173" s="8"/>
      <c r="B173" s="21" t="s">
        <v>32</v>
      </c>
      <c r="C173" s="8" t="s">
        <v>37</v>
      </c>
      <c r="D173" s="15">
        <v>0</v>
      </c>
    </row>
    <row r="174" spans="1:4" ht="12.75" customHeight="1">
      <c r="A174" s="8">
        <f>A169+1</f>
        <v>43</v>
      </c>
      <c r="B174" s="64" t="s">
        <v>43</v>
      </c>
      <c r="C174" s="65"/>
      <c r="D174" s="66"/>
    </row>
    <row r="175" spans="1:4" ht="12.75" customHeight="1">
      <c r="A175" s="8"/>
      <c r="B175" s="21" t="s">
        <v>44</v>
      </c>
      <c r="C175" s="8" t="s">
        <v>105</v>
      </c>
      <c r="D175" s="15">
        <v>16</v>
      </c>
    </row>
    <row r="176" spans="1:4" ht="12.75" customHeight="1">
      <c r="A176" s="8"/>
      <c r="B176" s="21" t="s">
        <v>45</v>
      </c>
      <c r="C176" s="8" t="s">
        <v>105</v>
      </c>
      <c r="D176" s="15">
        <v>11</v>
      </c>
    </row>
    <row r="177" spans="1:4" ht="12.75" customHeight="1">
      <c r="A177" s="8"/>
      <c r="B177" s="21" t="s">
        <v>46</v>
      </c>
      <c r="C177" s="8" t="s">
        <v>37</v>
      </c>
      <c r="D177" s="10">
        <v>160254.22</v>
      </c>
    </row>
    <row r="178" spans="1:4" ht="12.75" customHeight="1">
      <c r="A178" s="32"/>
      <c r="B178" s="33"/>
      <c r="C178" s="32"/>
      <c r="D178" s="34"/>
    </row>
    <row r="179" spans="1:4" ht="12.75" customHeight="1">
      <c r="A179" s="32"/>
      <c r="B179" s="33"/>
      <c r="C179" s="32"/>
      <c r="D179" s="34"/>
    </row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</sheetData>
  <sheetProtection/>
  <mergeCells count="14">
    <mergeCell ref="A4:D4"/>
    <mergeCell ref="A5:D5"/>
    <mergeCell ref="A2:D2"/>
    <mergeCell ref="A3:D3"/>
    <mergeCell ref="B126:D126"/>
    <mergeCell ref="B138:D138"/>
    <mergeCell ref="A6:D6"/>
    <mergeCell ref="A7:D7"/>
    <mergeCell ref="A14:D14"/>
    <mergeCell ref="A15:D15"/>
    <mergeCell ref="A33:D33"/>
    <mergeCell ref="A34:D34"/>
    <mergeCell ref="B169:D169"/>
    <mergeCell ref="B174:D17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2019-04-10T04:09:34Z</dcterms:modified>
  <cp:category/>
  <cp:version/>
  <cp:contentType/>
  <cp:contentStatus/>
</cp:coreProperties>
</file>