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<sst xmlns="http://schemas.openxmlformats.org/spreadsheetml/2006/main" count="211" uniqueCount="117">
  <si>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</si>
  <si>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</si>
  <si>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</si>
  <si>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</si>
  <si>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</si>
  <si>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</si>
  <si>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</si>
  <si>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</si>
  <si>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</si>
  <si>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</si>
  <si>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</si>
  <si>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</si>
  <si>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</si>
  <si>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</si>
  <si>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</si>
  <si>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</si>
  <si>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</si>
  <si>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</si>
  <si>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</si>
  <si>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</si>
  <si>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</si>
  <si>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</si>
  <si>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</si>
  <si>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</si>
  <si>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</si>
  <si>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</si>
  <si>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</si>
  <si>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</si>
  <si>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</si>
  <si>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</si>
  <si>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</si>
  <si>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</si>
  <si>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</si>
  <si>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</si>
  <si>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</si>
  <si>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</si>
  <si>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</si>
  <si>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</si>
  <si>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</si>
  <si>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</si>
  <si>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</si>
  <si>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</si>
  <si>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</si>
  <si>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</si>
  <si>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</si>
  <si>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</si>
  <si>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</si>
  <si>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</si>
  <si>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</si>
  <si>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</si>
  <si>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</si>
  <si>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</si>
  <si>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</si>
  <si>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</si>
  <si>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</si>
  <si>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</si>
  <si>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</si>
  <si>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</si>
  <si>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</si>
  <si>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</si>
  <si>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</si>
  <si>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</si>
  <si>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</si>
  <si>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</si>
  <si>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</si>
  <si>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</si>
  <si>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</si>
  <si>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</si>
  <si>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</si>
  <si>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</si>
  <si>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</si>
  <si>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</si>
  <si>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</si>
  <si>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</si>
  <si>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</si>
  <si>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</si>
  <si>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</si>
  <si>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</si>
  <si>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</si>
  <si>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</si>
  <si>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</si>
  <si>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</si>
  <si>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</si>
  <si>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</si>
  <si>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</si>
  <si>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</si>
  <si>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</si>
  <si>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</si>
  <si>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</si>
  <si>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</si>
  <si>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</si>
  <si>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</si>
  <si>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руб</t>
  </si>
  <si>
    <t>Ремонт отмостки</t>
  </si>
  <si>
    <t>Замена участка стояка канализации</t>
  </si>
  <si>
    <t>Замена аварийного крана</t>
  </si>
  <si>
    <t xml:space="preserve"> изолатом</t>
  </si>
  <si>
    <t>Очистка кровли от снежных свесов и сосулей</t>
  </si>
  <si>
    <t>Замена светильников на энергосберегающие тип "интеллект" с датчиком шума (без материала)</t>
  </si>
  <si>
    <t xml:space="preserve">Очистка кровли от снежных свесов и сосулей и очистку подъездных </t>
  </si>
  <si>
    <t>козырьков от снега</t>
  </si>
  <si>
    <t xml:space="preserve">Окраска узла отопления керамическим теплотзоляционным материалом </t>
  </si>
  <si>
    <t>Ремонт радиаторов отопления (замена сгонов)</t>
  </si>
  <si>
    <t>Ремонт тамбуров в подъездах (2, 3 под.)</t>
  </si>
  <si>
    <t>Ремонт 3-ий категории сложности теполвычислителя Взлет - ТСРВ</t>
  </si>
  <si>
    <t>Замена оконных блоков (4 шт.) и изготовление и монтаж входной 
металлоплпстиковой двери (1-ый подъезд)</t>
  </si>
  <si>
    <t>Ремонт подъездных козырьков (1-4 под.)</t>
  </si>
  <si>
    <t>Ремонт подъезда (1-ый подъезд)</t>
  </si>
  <si>
    <t>ул. Маяковского 39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</si>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</sst>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2" xfId="52" applyFont="1" applyBorder="1" applyAlignment="1">
      <alignment horizontal="left"/>
      <protection/>
    </xf>
    <xf numFmtId="4" fontId="7" fillId="0" borderId="12" xfId="52" applyNumberFormat="1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center"/>
      <protection/>
    </xf>
    <xf numFmtId="0" fontId="7" fillId="0" borderId="18" xfId="52" applyFont="1" applyBorder="1" applyAlignment="1">
      <alignment horizontal="left" wrapText="1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7" fillId="0" borderId="10" xfId="52" applyNumberFormat="1" applyFont="1" applyBorder="1" applyAlignment="1">
      <alignment horizontal="center"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3"/>
      <c r="B1" s="44"/>
      <c r="C1" s="43"/>
      <c r="D1" s="46"/>
    </row>
    <row r="2" spans="1:4" ht="12.75" customHeight="1">
      <c r="A2" s="47" t="s">
        <v>0</v>
      </c>
      <c r="B2" s="47"/>
      <c r="C2" s="47"/>
      <c r="D2" s="47"/>
    </row>
    <row r="3" spans="1:4" ht="12.75" customHeight="1">
      <c r="A3" s="48" t="s">
        <v>114</v>
      </c>
      <c r="B3" s="48"/>
      <c r="C3" s="48"/>
      <c r="D3" s="48"/>
    </row>
    <row r="4" spans="1:4" ht="12.75" customHeight="1">
      <c r="A4" s="61" t="s">
        <v>57</v>
      </c>
      <c r="B4" s="62"/>
      <c r="C4" s="62"/>
      <c r="D4" s="63"/>
    </row>
    <row r="5" spans="1:4" ht="12.75" customHeight="1">
      <c r="A5" s="64" t="s">
        <v>56</v>
      </c>
      <c r="B5" s="65"/>
      <c r="C5" s="65"/>
      <c r="D5" s="66"/>
    </row>
    <row r="6" spans="1:4" ht="12.75" customHeight="1">
      <c r="A6" s="67" t="s">
        <v>116</v>
      </c>
      <c r="B6" s="68"/>
      <c r="C6" s="68"/>
      <c r="D6" s="69"/>
    </row>
    <row r="7" spans="1:4" ht="12.75" customHeight="1">
      <c r="A7" s="58" t="s">
        <v>108</v>
      </c>
      <c r="B7" s="59"/>
      <c r="C7" s="59"/>
      <c r="D7" s="60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70" t="s">
        <v>10</v>
      </c>
      <c r="B14" s="71"/>
      <c r="C14" s="71"/>
      <c r="D14" s="72"/>
    </row>
    <row r="15" spans="1:4" ht="12.75" customHeight="1">
      <c r="A15" s="73" t="s">
        <v>11</v>
      </c>
      <c r="B15" s="74"/>
      <c r="C15" s="74"/>
      <c r="D15" s="75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42">
        <f>D17+D18</f>
        <v>210031.39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210031.39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42">
        <f>D20+D21+D22</f>
        <v>945858.19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400629.48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368402.5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176826.21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42">
        <f>D24+D25+D26+D27+D28</f>
        <v>954412.4199999999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854151.83</f>
        <v>854151.83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5760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94500.59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42">
        <f>D23</f>
        <v>954412.4199999999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42">
        <f>D31+D32</f>
        <v>201477.16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201477.16</v>
      </c>
      <c r="E32" s="1"/>
    </row>
    <row r="33" spans="1:4" ht="12.75" customHeight="1">
      <c r="A33" s="76" t="s">
        <v>54</v>
      </c>
      <c r="B33" s="77"/>
      <c r="C33" s="77"/>
      <c r="D33" s="78"/>
    </row>
    <row r="34" spans="1:4" ht="12.75" customHeight="1">
      <c r="A34" s="79" t="s">
        <v>27</v>
      </c>
      <c r="B34" s="80"/>
      <c r="C34" s="80"/>
      <c r="D34" s="81"/>
    </row>
    <row r="35" spans="1:4" ht="12.75" customHeight="1">
      <c r="A35" s="8">
        <f>A32+1</f>
        <v>21</v>
      </c>
      <c r="B35" s="17" t="s">
        <v>72</v>
      </c>
      <c r="C35" s="8" t="s">
        <v>37</v>
      </c>
      <c r="D35" s="10">
        <v>118823.99</v>
      </c>
    </row>
    <row r="36" spans="1:4" ht="12.75" customHeight="1">
      <c r="A36" s="8"/>
      <c r="B36" s="17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24167.59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6" t="s">
        <v>110</v>
      </c>
      <c r="C41" s="8" t="s">
        <v>37</v>
      </c>
      <c r="D41" s="10">
        <v>9264.24</v>
      </c>
    </row>
    <row r="42" spans="1:4" ht="12.75" customHeight="1">
      <c r="A42" s="8"/>
      <c r="B42" s="11" t="s">
        <v>89</v>
      </c>
      <c r="C42" s="8"/>
      <c r="D42" s="10"/>
    </row>
    <row r="43" spans="1:4" ht="12.75" customHeight="1">
      <c r="A43" s="8"/>
      <c r="B43" s="11" t="s">
        <v>90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60016.19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92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92</v>
      </c>
      <c r="D50" s="10">
        <v>5236.31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92</v>
      </c>
      <c r="D54" s="10">
        <v>11681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115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92</v>
      </c>
      <c r="D58" s="10">
        <v>113587.68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20" t="s">
        <v>64</v>
      </c>
      <c r="C62" s="8" t="s">
        <v>92</v>
      </c>
      <c r="D62" s="10">
        <v>2013.97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92</v>
      </c>
      <c r="D66" s="10">
        <v>2013.97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92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92</v>
      </c>
      <c r="D70" s="10">
        <v>4833.52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92</v>
      </c>
      <c r="D72" s="10">
        <v>109559.75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92</v>
      </c>
      <c r="D74" s="10">
        <v>67266.46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111</v>
      </c>
      <c r="C76" s="8" t="s">
        <v>92</v>
      </c>
      <c r="D76" s="10">
        <v>21224.83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112</v>
      </c>
      <c r="C78" s="8" t="s">
        <v>92</v>
      </c>
      <c r="D78" s="10">
        <v>55438.02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8">
        <f>A78+1</f>
        <v>35</v>
      </c>
      <c r="B80" s="19" t="s">
        <v>53</v>
      </c>
      <c r="C80" s="18" t="s">
        <v>37</v>
      </c>
      <c r="D80" s="41">
        <f>D81+D83+D85+D86+D87+D88+D89+D90+D91+D92+D93+D94+D95+D96</f>
        <v>260279.80000000002</v>
      </c>
    </row>
    <row r="81" spans="1:4" ht="12.75" customHeight="1">
      <c r="A81" s="51"/>
      <c r="B81" s="38" t="s">
        <v>99</v>
      </c>
      <c r="C81" s="49" t="s">
        <v>92</v>
      </c>
      <c r="D81" s="53">
        <v>1630</v>
      </c>
    </row>
    <row r="82" spans="1:4" ht="12.75" customHeight="1">
      <c r="A82" s="52"/>
      <c r="B82" s="30" t="s">
        <v>100</v>
      </c>
      <c r="C82" s="50"/>
      <c r="D82" s="54"/>
    </row>
    <row r="83" spans="1:4" ht="12.75" customHeight="1">
      <c r="A83" s="8"/>
      <c r="B83" s="38" t="s">
        <v>101</v>
      </c>
      <c r="C83" s="39" t="s">
        <v>92</v>
      </c>
      <c r="D83" s="37">
        <v>10870.12</v>
      </c>
    </row>
    <row r="84" spans="1:4" ht="12.75" customHeight="1">
      <c r="A84" s="8"/>
      <c r="B84" s="30" t="s">
        <v>96</v>
      </c>
      <c r="C84" s="39"/>
      <c r="D84" s="35"/>
    </row>
    <row r="85" spans="1:4" ht="12.75" customHeight="1">
      <c r="A85" s="8"/>
      <c r="B85" s="30" t="s">
        <v>97</v>
      </c>
      <c r="C85" s="39" t="s">
        <v>92</v>
      </c>
      <c r="D85" s="35">
        <v>6182.75</v>
      </c>
    </row>
    <row r="86" spans="1:4" ht="12.75" customHeight="1">
      <c r="A86" s="8"/>
      <c r="B86" s="29" t="s">
        <v>102</v>
      </c>
      <c r="C86" s="39" t="s">
        <v>92</v>
      </c>
      <c r="D86" s="35">
        <v>688.22</v>
      </c>
    </row>
    <row r="87" spans="1:4" ht="12.75" customHeight="1">
      <c r="A87" s="8"/>
      <c r="B87" s="34" t="s">
        <v>95</v>
      </c>
      <c r="C87" s="39" t="s">
        <v>92</v>
      </c>
      <c r="D87" s="35">
        <v>553.79</v>
      </c>
    </row>
    <row r="88" spans="1:4" ht="12.75" customHeight="1">
      <c r="A88" s="8"/>
      <c r="B88" s="31" t="s">
        <v>103</v>
      </c>
      <c r="C88" s="39" t="s">
        <v>92</v>
      </c>
      <c r="D88" s="35">
        <v>5204.11</v>
      </c>
    </row>
    <row r="89" spans="1:4" ht="12.75" customHeight="1">
      <c r="A89" s="8"/>
      <c r="B89" s="31" t="s">
        <v>104</v>
      </c>
      <c r="C89" s="39" t="s">
        <v>92</v>
      </c>
      <c r="D89" s="35">
        <v>5546</v>
      </c>
    </row>
    <row r="90" spans="1:4" ht="12.75" customHeight="1">
      <c r="A90" s="8"/>
      <c r="B90" s="40" t="s">
        <v>105</v>
      </c>
      <c r="C90" s="39" t="s">
        <v>92</v>
      </c>
      <c r="D90" s="35">
        <v>73700</v>
      </c>
    </row>
    <row r="91" spans="1:4" ht="12.75" customHeight="1">
      <c r="A91" s="8"/>
      <c r="B91" s="31" t="s">
        <v>93</v>
      </c>
      <c r="C91" s="39" t="s">
        <v>92</v>
      </c>
      <c r="D91" s="36">
        <v>14299.66</v>
      </c>
    </row>
    <row r="92" spans="1:4" ht="12.75" customHeight="1">
      <c r="A92" s="8"/>
      <c r="B92" s="31" t="s">
        <v>106</v>
      </c>
      <c r="C92" s="39" t="s">
        <v>92</v>
      </c>
      <c r="D92" s="36">
        <v>43961.51</v>
      </c>
    </row>
    <row r="93" spans="1:4" ht="12.75" customHeight="1">
      <c r="A93" s="8"/>
      <c r="B93" s="31" t="s">
        <v>94</v>
      </c>
      <c r="C93" s="39" t="s">
        <v>92</v>
      </c>
      <c r="D93" s="36">
        <v>904.92</v>
      </c>
    </row>
    <row r="94" spans="1:4" ht="12.75" customHeight="1">
      <c r="A94" s="8"/>
      <c r="B94" s="28" t="s">
        <v>107</v>
      </c>
      <c r="C94" s="39" t="s">
        <v>92</v>
      </c>
      <c r="D94" s="36">
        <v>85000</v>
      </c>
    </row>
    <row r="95" spans="1:4" ht="12.75" customHeight="1">
      <c r="A95" s="8"/>
      <c r="B95" s="33" t="s">
        <v>98</v>
      </c>
      <c r="C95" s="39" t="s">
        <v>92</v>
      </c>
      <c r="D95" s="36">
        <v>9372.72</v>
      </c>
    </row>
    <row r="96" spans="1:4" ht="12.75" customHeight="1">
      <c r="A96" s="8"/>
      <c r="B96" s="32" t="s">
        <v>91</v>
      </c>
      <c r="C96" s="39" t="s">
        <v>92</v>
      </c>
      <c r="D96" s="35">
        <v>2366</v>
      </c>
    </row>
    <row r="97" spans="1:4" ht="12.75" customHeight="1">
      <c r="A97" s="8"/>
      <c r="B97" s="27"/>
      <c r="C97" s="8"/>
      <c r="D97" s="13"/>
    </row>
    <row r="98" spans="1:4" ht="12.75" customHeight="1">
      <c r="A98" s="8">
        <f>A80+1</f>
        <v>36</v>
      </c>
      <c r="B98" s="55" t="s">
        <v>28</v>
      </c>
      <c r="C98" s="56"/>
      <c r="D98" s="57"/>
    </row>
    <row r="99" spans="1:4" ht="12.75" customHeight="1">
      <c r="A99" s="8"/>
      <c r="B99" s="22" t="s">
        <v>29</v>
      </c>
      <c r="C99" s="8" t="s">
        <v>113</v>
      </c>
      <c r="D99" s="16">
        <v>0</v>
      </c>
    </row>
    <row r="100" spans="1:4" ht="12.75" customHeight="1">
      <c r="A100" s="8"/>
      <c r="B100" s="22" t="s">
        <v>30</v>
      </c>
      <c r="C100" s="8" t="s">
        <v>113</v>
      </c>
      <c r="D100" s="16">
        <v>0</v>
      </c>
    </row>
    <row r="101" spans="1:4" ht="12.75" customHeight="1">
      <c r="A101" s="8"/>
      <c r="B101" s="22" t="s">
        <v>31</v>
      </c>
      <c r="C101" s="8" t="s">
        <v>113</v>
      </c>
      <c r="D101" s="16">
        <v>0</v>
      </c>
    </row>
    <row r="102" spans="1:4" ht="12.75" customHeight="1">
      <c r="A102" s="8"/>
      <c r="B102" s="22" t="s">
        <v>32</v>
      </c>
      <c r="C102" s="8" t="s">
        <v>37</v>
      </c>
      <c r="D102" s="16">
        <v>0</v>
      </c>
    </row>
    <row r="103" spans="1:4" ht="12.75" customHeight="1">
      <c r="A103" s="25">
        <f>A98+1</f>
        <v>37</v>
      </c>
      <c r="B103" s="15" t="s">
        <v>33</v>
      </c>
      <c r="C103" s="15"/>
      <c r="D103" s="21"/>
    </row>
    <row r="104" spans="1:4" ht="12.75" customHeight="1">
      <c r="A104" s="14"/>
      <c r="B104" s="23" t="s">
        <v>48</v>
      </c>
      <c r="C104" s="26" t="s">
        <v>37</v>
      </c>
      <c r="D104" s="42">
        <f>D105+D106</f>
        <v>275413.26</v>
      </c>
    </row>
    <row r="105" spans="1:4" ht="12.75" customHeight="1">
      <c r="A105" s="8"/>
      <c r="B105" s="22" t="s">
        <v>25</v>
      </c>
      <c r="C105" s="26"/>
      <c r="D105" s="10">
        <v>0</v>
      </c>
    </row>
    <row r="106" spans="1:4" ht="12.75" customHeight="1">
      <c r="A106" s="14"/>
      <c r="B106" s="22" t="s">
        <v>26</v>
      </c>
      <c r="C106" s="26"/>
      <c r="D106" s="10">
        <v>275413.26</v>
      </c>
    </row>
    <row r="107" spans="1:4" ht="12.75" customHeight="1">
      <c r="A107" s="8"/>
      <c r="B107" s="22" t="s">
        <v>49</v>
      </c>
      <c r="C107" s="26" t="s">
        <v>37</v>
      </c>
      <c r="D107" s="42">
        <f>D108+D109</f>
        <v>148451.15</v>
      </c>
    </row>
    <row r="108" spans="1:4" ht="12.75" customHeight="1">
      <c r="A108" s="14"/>
      <c r="B108" s="22" t="s">
        <v>25</v>
      </c>
      <c r="C108" s="26"/>
      <c r="D108" s="10">
        <v>0</v>
      </c>
    </row>
    <row r="109" spans="1:4" ht="12.75" customHeight="1">
      <c r="A109" s="8"/>
      <c r="B109" s="22" t="s">
        <v>26</v>
      </c>
      <c r="C109" s="8"/>
      <c r="D109" s="10">
        <v>148451.15</v>
      </c>
    </row>
    <row r="110" spans="1:4" ht="12.75" customHeight="1">
      <c r="A110" s="8">
        <f>A103+1</f>
        <v>38</v>
      </c>
      <c r="B110" s="82" t="s">
        <v>85</v>
      </c>
      <c r="C110" s="82"/>
      <c r="D110" s="83"/>
    </row>
    <row r="111" spans="1:4" ht="12.75" customHeight="1">
      <c r="A111" s="8"/>
      <c r="B111" s="24" t="s">
        <v>88</v>
      </c>
      <c r="C111" s="8"/>
      <c r="D111" s="10"/>
    </row>
    <row r="112" spans="1:4" ht="12.75" customHeight="1">
      <c r="A112" s="8"/>
      <c r="B112" s="22" t="s">
        <v>34</v>
      </c>
      <c r="C112" s="8" t="s">
        <v>86</v>
      </c>
      <c r="D112" s="10"/>
    </row>
    <row r="113" spans="1:4" ht="12.75" customHeight="1">
      <c r="A113" s="8"/>
      <c r="B113" s="22" t="s">
        <v>35</v>
      </c>
      <c r="C113" s="8" t="s">
        <v>86</v>
      </c>
      <c r="D113" s="10">
        <v>10581</v>
      </c>
    </row>
    <row r="114" spans="1:4" ht="12.75" customHeight="1">
      <c r="A114" s="8"/>
      <c r="B114" s="22" t="s">
        <v>36</v>
      </c>
      <c r="C114" s="8" t="s">
        <v>37</v>
      </c>
      <c r="D114" s="10">
        <v>297951.73</v>
      </c>
    </row>
    <row r="115" spans="1:4" ht="12.75" customHeight="1">
      <c r="A115" s="8"/>
      <c r="B115" s="22" t="s">
        <v>38</v>
      </c>
      <c r="C115" s="8" t="s">
        <v>37</v>
      </c>
      <c r="D115" s="10">
        <v>310165.2</v>
      </c>
    </row>
    <row r="116" spans="1:4" ht="12.75" customHeight="1">
      <c r="A116" s="8"/>
      <c r="B116" s="22" t="s">
        <v>39</v>
      </c>
      <c r="C116" s="8" t="s">
        <v>37</v>
      </c>
      <c r="D116" s="10">
        <v>93814.83</v>
      </c>
    </row>
    <row r="117" spans="1:4" ht="12.75" customHeight="1">
      <c r="A117" s="8"/>
      <c r="B117" s="22" t="s">
        <v>40</v>
      </c>
      <c r="C117" s="8" t="s">
        <v>37</v>
      </c>
      <c r="D117" s="10">
        <v>327593.48</v>
      </c>
    </row>
    <row r="118" spans="1:4" ht="12.75" customHeight="1">
      <c r="A118" s="8"/>
      <c r="B118" s="22" t="s">
        <v>41</v>
      </c>
      <c r="C118" s="8" t="s">
        <v>37</v>
      </c>
      <c r="D118" s="10">
        <v>325673.46</v>
      </c>
    </row>
    <row r="119" spans="1:4" ht="12.75" customHeight="1">
      <c r="A119" s="8"/>
      <c r="B119" s="22" t="s">
        <v>42</v>
      </c>
      <c r="C119" s="8" t="s">
        <v>37</v>
      </c>
      <c r="D119" s="10">
        <v>66242.64</v>
      </c>
    </row>
    <row r="120" spans="1:4" ht="12.75" customHeight="1">
      <c r="A120" s="8"/>
      <c r="B120" s="22" t="s">
        <v>109</v>
      </c>
      <c r="C120" s="8" t="s">
        <v>37</v>
      </c>
      <c r="D120" s="10">
        <v>0</v>
      </c>
    </row>
    <row r="121" spans="1:4" ht="12.75" customHeight="1">
      <c r="A121" s="8"/>
      <c r="B121" s="24" t="s">
        <v>87</v>
      </c>
      <c r="C121" s="8"/>
      <c r="D121" s="10"/>
    </row>
    <row r="122" spans="1:4" ht="12.75" customHeight="1">
      <c r="A122" s="8"/>
      <c r="B122" s="22" t="s">
        <v>34</v>
      </c>
      <c r="C122" s="8" t="s">
        <v>86</v>
      </c>
      <c r="D122" s="10"/>
    </row>
    <row r="123" spans="1:4" ht="12.75" customHeight="1">
      <c r="A123" s="8"/>
      <c r="B123" s="22" t="s">
        <v>35</v>
      </c>
      <c r="C123" s="8" t="s">
        <v>86</v>
      </c>
      <c r="D123" s="10">
        <v>9257.86</v>
      </c>
    </row>
    <row r="124" spans="1:4" ht="12.75" customHeight="1">
      <c r="A124" s="8"/>
      <c r="B124" s="22" t="s">
        <v>36</v>
      </c>
      <c r="C124" s="8" t="s">
        <v>37</v>
      </c>
      <c r="D124" s="10">
        <v>177742.73</v>
      </c>
    </row>
    <row r="125" spans="1:4" ht="12.75" customHeight="1">
      <c r="A125" s="8"/>
      <c r="B125" s="22" t="s">
        <v>38</v>
      </c>
      <c r="C125" s="8" t="s">
        <v>37</v>
      </c>
      <c r="D125" s="10">
        <v>183429.29</v>
      </c>
    </row>
    <row r="126" spans="1:4" ht="12.75" customHeight="1">
      <c r="A126" s="8"/>
      <c r="B126" s="22" t="s">
        <v>39</v>
      </c>
      <c r="C126" s="8" t="s">
        <v>37</v>
      </c>
      <c r="D126" s="10">
        <v>54636.32</v>
      </c>
    </row>
    <row r="127" spans="1:4" ht="12.75" customHeight="1">
      <c r="A127" s="8"/>
      <c r="B127" s="22" t="s">
        <v>40</v>
      </c>
      <c r="C127" s="8" t="s">
        <v>37</v>
      </c>
      <c r="D127" s="10">
        <v>171423.21</v>
      </c>
    </row>
    <row r="128" spans="1:4" ht="12.75" customHeight="1">
      <c r="A128" s="8"/>
      <c r="B128" s="22" t="s">
        <v>41</v>
      </c>
      <c r="C128" s="8" t="s">
        <v>37</v>
      </c>
      <c r="D128" s="10">
        <v>192750.43</v>
      </c>
    </row>
    <row r="129" spans="1:4" ht="12.75" customHeight="1">
      <c r="A129" s="8"/>
      <c r="B129" s="22" t="s">
        <v>42</v>
      </c>
      <c r="C129" s="8" t="s">
        <v>37</v>
      </c>
      <c r="D129" s="10">
        <v>38574.52</v>
      </c>
    </row>
    <row r="130" spans="1:4" ht="12.75" customHeight="1">
      <c r="A130" s="8"/>
      <c r="B130" s="22" t="s">
        <v>109</v>
      </c>
      <c r="C130" s="8" t="s">
        <v>37</v>
      </c>
      <c r="D130" s="10">
        <v>0</v>
      </c>
    </row>
    <row r="131" spans="1:4" ht="12.75" customHeight="1">
      <c r="A131" s="8">
        <f>1+A110</f>
        <v>39</v>
      </c>
      <c r="B131" s="55" t="s">
        <v>28</v>
      </c>
      <c r="C131" s="56"/>
      <c r="D131" s="57"/>
    </row>
    <row r="132" spans="1:4" ht="12.75" customHeight="1">
      <c r="A132" s="8"/>
      <c r="B132" s="22" t="s">
        <v>29</v>
      </c>
      <c r="C132" s="8" t="s">
        <v>113</v>
      </c>
      <c r="D132" s="16">
        <v>0</v>
      </c>
    </row>
    <row r="133" spans="1:4" ht="12.75" customHeight="1">
      <c r="A133" s="8"/>
      <c r="B133" s="22" t="s">
        <v>30</v>
      </c>
      <c r="C133" s="8" t="s">
        <v>113</v>
      </c>
      <c r="D133" s="16">
        <v>0</v>
      </c>
    </row>
    <row r="134" spans="1:4" ht="12.75" customHeight="1">
      <c r="A134" s="8"/>
      <c r="B134" s="22" t="s">
        <v>31</v>
      </c>
      <c r="C134" s="8" t="s">
        <v>113</v>
      </c>
      <c r="D134" s="16">
        <v>0</v>
      </c>
    </row>
    <row r="135" spans="1:4" ht="12.75" customHeight="1">
      <c r="A135" s="8"/>
      <c r="B135" s="22" t="s">
        <v>32</v>
      </c>
      <c r="C135" s="8" t="s">
        <v>37</v>
      </c>
      <c r="D135" s="16">
        <v>0</v>
      </c>
    </row>
    <row r="136" spans="1:4" ht="12.75" customHeight="1">
      <c r="A136" s="8">
        <f>A131+1</f>
        <v>40</v>
      </c>
      <c r="B136" s="55" t="s">
        <v>43</v>
      </c>
      <c r="C136" s="56"/>
      <c r="D136" s="57"/>
    </row>
    <row r="137" spans="1:4" ht="12.75" customHeight="1">
      <c r="A137" s="8"/>
      <c r="B137" s="22" t="s">
        <v>44</v>
      </c>
      <c r="C137" s="8" t="s">
        <v>113</v>
      </c>
      <c r="D137" s="16">
        <v>8</v>
      </c>
    </row>
    <row r="138" spans="1:4" ht="12.75" customHeight="1">
      <c r="A138" s="8"/>
      <c r="B138" s="22" t="s">
        <v>45</v>
      </c>
      <c r="C138" s="8" t="s">
        <v>113</v>
      </c>
      <c r="D138" s="16">
        <v>2</v>
      </c>
    </row>
    <row r="139" spans="1:4" ht="12.75" customHeight="1">
      <c r="A139" s="8"/>
      <c r="B139" s="22" t="s">
        <v>46</v>
      </c>
      <c r="C139" s="8" t="s">
        <v>37</v>
      </c>
      <c r="D139" s="10">
        <v>148315.49</v>
      </c>
    </row>
    <row r="140" spans="1:4" ht="12.75" customHeight="1">
      <c r="A140" s="43"/>
      <c r="B140" s="44"/>
      <c r="C140" s="43"/>
      <c r="D140" s="45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</sheetData>
  <sheetProtection/>
  <mergeCells count="17">
    <mergeCell ref="B136:D136"/>
    <mergeCell ref="A4:D4"/>
    <mergeCell ref="A5:D5"/>
    <mergeCell ref="A6:D6"/>
    <mergeCell ref="A14:D14"/>
    <mergeCell ref="A15:D15"/>
    <mergeCell ref="A33:D33"/>
    <mergeCell ref="A34:D34"/>
    <mergeCell ref="B98:D98"/>
    <mergeCell ref="B110:D110"/>
    <mergeCell ref="A2:D2"/>
    <mergeCell ref="A3:D3"/>
    <mergeCell ref="C81:C82"/>
    <mergeCell ref="A81:A82"/>
    <mergeCell ref="D81:D82"/>
    <mergeCell ref="B131:D131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2018-03-29T07:07:23Z</cp:lastPrinted>
  <dcterms:created xsi:type="dcterms:W3CDTF">1996-10-08T23:32:33Z</dcterms:created>
  <dcterms:modified xsi:type="dcterms:W3CDTF">2018-04-06T09:12:13Z</dcterms:modified>
  <cp:category/>
  <cp:version/>
  <cp:contentType/>
  <cp:contentStatus/>
</cp:coreProperties>
</file>