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<sst xmlns="http://schemas.openxmlformats.org/spreadsheetml/2006/main" count="265" uniqueCount="134">
  <si>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</si>
  <si>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</si>
  <si>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</si>
  <si>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</si>
  <si>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</si>
  <si>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</si>
  <si>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</si>
  <si>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</si>
  <si>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</si>
  <si>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</si>
  <si>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</si>
  <si>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</si>
  <si>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</si>
  <si>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</si>
  <si>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</si>
  <si>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</si>
  <si>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</si>
  <si>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</si>
  <si>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</si>
  <si>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</si>
  <si>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</si>
  <si>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</si>
  <si>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</si>
  <si>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</si>
  <si>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</si>
  <si>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</si>
  <si>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</si>
  <si>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</si>
  <si>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</si>
  <si>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</si>
  <si>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</si>
  <si>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</si>
  <si>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</si>
  <si>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</si>
  <si>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</si>
  <si>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</si>
  <si>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</si>
  <si>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</si>
  <si>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</si>
  <si>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</si>
  <si>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</si>
  <si>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</si>
  <si>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</si>
  <si>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</si>
  <si>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</si>
  <si>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</si>
  <si>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</si>
  <si>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</si>
  <si>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</si>
  <si>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</si>
  <si>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</si>
  <si>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</si>
  <si>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</si>
  <si>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</si>
  <si>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</si>
  <si>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</si>
  <si>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</si>
  <si>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пр. Парковый 1.</t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</si>
  <si>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</si>
  <si>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</si>
  <si>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</si>
  <si>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</si>
  <si>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</si>
  <si>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</si>
  <si>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</si>
  <si>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Обслуживание систем дымоудаления и пожаротушения  (ДУ и ПТ)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</si>
  <si>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</si>
  <si>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</si>
  <si>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</si>
  <si>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</si>
  <si>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</si>
  <si>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</si>
  <si>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</si>
  <si>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</si>
  <si>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</si>
  <si>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</si>
  <si>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</si>
  <si>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</si>
  <si>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</si>
  <si>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</si>
  <si>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</si>
  <si>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ООО "Парсек"</t>
  </si>
  <si>
    <t>ИНН 5905020997</t>
  </si>
  <si>
    <t>еженедельно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</si>
  <si>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</si>
  <si>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</si>
  <si>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</si>
  <si>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</si>
  <si>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</si>
  <si>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</si>
  <si>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</si>
  <si>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</si>
  <si>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</si>
  <si>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</si>
  <si>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</si>
  <si>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</si>
  <si>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</si>
  <si>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</si>
  <si>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</si>
  <si>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</si>
  <si>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Комплексное содержание лифтового хозяйства</t>
  </si>
  <si>
    <t>Замена шарового крана на трубопроводе ГВС в подвале ж.д.</t>
  </si>
  <si>
    <t>Замена стояка канализации</t>
  </si>
  <si>
    <t>Замена светильников (2 под. 7-ой этаж, вахта)</t>
  </si>
  <si>
    <t>Замена аварийных кранов</t>
  </si>
  <si>
    <t>Изготовление и установка дверного полотна (под. № 2, 16 этаж)</t>
  </si>
  <si>
    <t>Замена светильников и выключателя</t>
  </si>
  <si>
    <t>Ремонт подъезда (площадки перед лифтом), 1-ый подъезд</t>
  </si>
  <si>
    <t>Замена светильников (2-ой подъезд)</t>
  </si>
  <si>
    <t>Ремонт подъезда (площадки перед лифтом), 2-ой подъезд</t>
  </si>
  <si>
    <t>Ремонт подъездов (1-ые этажи и входные двери), 1-ый, 2-ой подъезды</t>
  </si>
  <si>
    <t>Промывка канализационных сетей (выпусков)</t>
  </si>
  <si>
    <t>Промывка и дезинфекция стволов мусоропровода и мусорокамер</t>
  </si>
  <si>
    <t>Установка доводчика, регулировка металлопластиковых конструкций, демонтаж 
откосов и отштукатуривание откосов гипсовой штукатуркой в тамбурах</t>
  </si>
  <si>
    <t>Ремонт силового предохранительного шкафа (ремонт ВРУ)</t>
  </si>
  <si>
    <t>Ремонт групповых щитков на лестничной клетки</t>
  </si>
  <si>
    <t>Замена светильника (1 подъезд, у почтовых ящиков)</t>
  </si>
  <si>
    <t>Ремонт м/п швов</t>
  </si>
  <si>
    <t>Частичная замена стояка канализации</t>
  </si>
  <si>
    <t>Смена стекол</t>
  </si>
  <si>
    <t>Диагностика блока ТВП - 24.24, замена блока импульсного регулирования, 
наладка узла учета</t>
  </si>
  <si>
    <t>Установка противопожарных дверей и люков на кровлю и машинное помещение 
лифтов</t>
  </si>
  <si>
    <t>Частичная замена стояка водоотведения</t>
  </si>
  <si>
    <t>Замена участка стояка ХВС</t>
  </si>
  <si>
    <t>Механизированная уборка придомовой территории</t>
  </si>
  <si>
    <t>Переходящие остатки денежных средств (на начало периода):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</si>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</sst>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0" fontId="7" fillId="0" borderId="11" xfId="52" applyFont="1" applyBorder="1" applyAlignment="1">
      <alignment horizontal="left"/>
      <protection/>
    </xf>
    <xf numFmtId="0" fontId="7" fillId="0" borderId="11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6" xfId="52" applyFont="1" applyBorder="1" applyAlignment="1">
      <alignment horizontal="left" wrapText="1"/>
      <protection/>
    </xf>
    <xf numFmtId="0" fontId="7" fillId="0" borderId="18" xfId="52" applyFont="1" applyBorder="1" applyAlignment="1">
      <alignment horizontal="left"/>
      <protection/>
    </xf>
    <xf numFmtId="4" fontId="7" fillId="0" borderId="12" xfId="52" applyNumberFormat="1" applyFont="1" applyFill="1" applyBorder="1" applyAlignment="1">
      <alignment horizontal="left" vertical="center" wrapText="1"/>
      <protection/>
    </xf>
    <xf numFmtId="4" fontId="7" fillId="0" borderId="11" xfId="52" applyNumberFormat="1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4" fontId="3" fillId="33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SheetLayoutView="100" workbookViewId="0" topLeftCell="A1">
      <selection activeCell="A5" sqref="A5:D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5">
      <c r="A1" s="44" t="s">
        <v>0</v>
      </c>
      <c r="B1" s="44"/>
      <c r="C1" s="44"/>
      <c r="D1" s="44"/>
    </row>
    <row r="2" spans="1:4" ht="15">
      <c r="A2" s="45" t="s">
        <v>131</v>
      </c>
      <c r="B2" s="45"/>
      <c r="C2" s="45"/>
      <c r="D2" s="45"/>
    </row>
    <row r="3" spans="1:4" ht="12.75" customHeight="1">
      <c r="A3" s="55" t="s">
        <v>56</v>
      </c>
      <c r="B3" s="56"/>
      <c r="C3" s="56"/>
      <c r="D3" s="57"/>
    </row>
    <row r="4" spans="1:4" ht="12.75" customHeight="1">
      <c r="A4" s="58" t="s">
        <v>55</v>
      </c>
      <c r="B4" s="59"/>
      <c r="C4" s="59"/>
      <c r="D4" s="60"/>
    </row>
    <row r="5" spans="1:4" ht="12.75" customHeight="1">
      <c r="A5" s="46" t="s">
        <v>133</v>
      </c>
      <c r="B5" s="47"/>
      <c r="C5" s="47"/>
      <c r="D5" s="48"/>
    </row>
    <row r="6" spans="1:4" ht="12.75" customHeight="1">
      <c r="A6" s="49" t="s">
        <v>57</v>
      </c>
      <c r="B6" s="50"/>
      <c r="C6" s="50"/>
      <c r="D6" s="51"/>
    </row>
    <row r="7" spans="1:4" ht="12.75" customHeight="1">
      <c r="A7" s="2" t="s">
        <v>1</v>
      </c>
      <c r="B7" s="2" t="s">
        <v>2</v>
      </c>
      <c r="C7" s="2" t="s">
        <v>3</v>
      </c>
      <c r="D7" s="3" t="s">
        <v>4</v>
      </c>
    </row>
    <row r="8" spans="1:4" ht="12.75" customHeight="1">
      <c r="A8" s="4" t="s">
        <v>5</v>
      </c>
      <c r="B8" s="4"/>
      <c r="C8" s="4"/>
      <c r="D8" s="5"/>
    </row>
    <row r="9" spans="1:4" ht="12.75" customHeight="1">
      <c r="A9" s="6">
        <v>1</v>
      </c>
      <c r="B9" s="7" t="s">
        <v>6</v>
      </c>
      <c r="C9" s="6" t="s">
        <v>7</v>
      </c>
      <c r="D9" s="8" t="s">
        <v>58</v>
      </c>
    </row>
    <row r="10" spans="1:4" ht="12.75" customHeight="1">
      <c r="A10" s="6">
        <v>2</v>
      </c>
      <c r="B10" s="7" t="s">
        <v>8</v>
      </c>
      <c r="C10" s="6" t="s">
        <v>7</v>
      </c>
      <c r="D10" s="8" t="s">
        <v>59</v>
      </c>
    </row>
    <row r="11" spans="1:4" ht="12.75" customHeight="1">
      <c r="A11" s="6">
        <v>3</v>
      </c>
      <c r="B11" s="7" t="s">
        <v>9</v>
      </c>
      <c r="C11" s="6" t="s">
        <v>7</v>
      </c>
      <c r="D11" s="8" t="s">
        <v>60</v>
      </c>
    </row>
    <row r="12" spans="1:4" ht="12.75" customHeight="1">
      <c r="A12" s="67" t="s">
        <v>10</v>
      </c>
      <c r="B12" s="68"/>
      <c r="C12" s="68"/>
      <c r="D12" s="69"/>
    </row>
    <row r="13" spans="1:4" ht="12.75" customHeight="1">
      <c r="A13" s="70" t="s">
        <v>11</v>
      </c>
      <c r="B13" s="71"/>
      <c r="C13" s="71"/>
      <c r="D13" s="72"/>
    </row>
    <row r="14" spans="1:4" ht="12.75" customHeight="1">
      <c r="A14" s="6">
        <f>A11+1</f>
        <v>4</v>
      </c>
      <c r="B14" s="17" t="s">
        <v>125</v>
      </c>
      <c r="C14" s="27" t="s">
        <v>37</v>
      </c>
      <c r="D14" s="43">
        <f>D15+D16</f>
        <v>524213.58</v>
      </c>
    </row>
    <row r="15" spans="1:4" ht="12.75" customHeight="1">
      <c r="A15" s="6">
        <f>A14+1</f>
        <v>5</v>
      </c>
      <c r="B15" s="7" t="s">
        <v>12</v>
      </c>
      <c r="C15" s="6"/>
      <c r="D15" s="8">
        <v>0</v>
      </c>
    </row>
    <row r="16" spans="1:4" ht="12.75" customHeight="1">
      <c r="A16" s="6">
        <f aca="true" t="shared" si="0" ref="A16:A30">A15+1</f>
        <v>6</v>
      </c>
      <c r="B16" s="7" t="s">
        <v>13</v>
      </c>
      <c r="C16" s="6"/>
      <c r="D16" s="8">
        <v>524213.58</v>
      </c>
    </row>
    <row r="17" spans="1:4" ht="12.75" customHeight="1">
      <c r="A17" s="6">
        <f t="shared" si="0"/>
        <v>7</v>
      </c>
      <c r="B17" s="10" t="s">
        <v>47</v>
      </c>
      <c r="C17" s="27" t="s">
        <v>37</v>
      </c>
      <c r="D17" s="43">
        <f>D18+D19+D20</f>
        <v>3481523.0600000005</v>
      </c>
    </row>
    <row r="18" spans="1:4" ht="12.75" customHeight="1">
      <c r="A18" s="6">
        <f t="shared" si="0"/>
        <v>8</v>
      </c>
      <c r="B18" s="7" t="s">
        <v>14</v>
      </c>
      <c r="C18" s="6"/>
      <c r="D18" s="8">
        <v>1907968.37</v>
      </c>
    </row>
    <row r="19" spans="1:4" ht="12.75" customHeight="1">
      <c r="A19" s="6">
        <f t="shared" si="0"/>
        <v>9</v>
      </c>
      <c r="B19" s="7" t="s">
        <v>15</v>
      </c>
      <c r="C19" s="6"/>
      <c r="D19" s="8">
        <v>801226.66</v>
      </c>
    </row>
    <row r="20" spans="1:4" ht="12.75" customHeight="1">
      <c r="A20" s="6">
        <f t="shared" si="0"/>
        <v>10</v>
      </c>
      <c r="B20" s="7" t="s">
        <v>16</v>
      </c>
      <c r="C20" s="6"/>
      <c r="D20" s="8">
        <v>772328.03</v>
      </c>
    </row>
    <row r="21" spans="1:4" ht="12.75" customHeight="1">
      <c r="A21" s="6">
        <f t="shared" si="0"/>
        <v>11</v>
      </c>
      <c r="B21" s="10" t="s">
        <v>17</v>
      </c>
      <c r="C21" s="27" t="s">
        <v>37</v>
      </c>
      <c r="D21" s="43">
        <f>D22+D23+D24+D25+D26</f>
        <v>3565265.4499999997</v>
      </c>
    </row>
    <row r="22" spans="1:4" ht="12.75" customHeight="1">
      <c r="A22" s="6">
        <f t="shared" si="0"/>
        <v>12</v>
      </c>
      <c r="B22" s="7" t="s">
        <v>18</v>
      </c>
      <c r="C22" s="6"/>
      <c r="D22" s="8">
        <f>3378514.4+109996.92</f>
        <v>3488511.32</v>
      </c>
    </row>
    <row r="23" spans="1:4" ht="12.75" customHeight="1">
      <c r="A23" s="6">
        <f t="shared" si="0"/>
        <v>13</v>
      </c>
      <c r="B23" s="7" t="s">
        <v>19</v>
      </c>
      <c r="C23" s="6"/>
      <c r="D23" s="8">
        <v>0</v>
      </c>
    </row>
    <row r="24" spans="1:4" ht="12.75" customHeight="1">
      <c r="A24" s="6">
        <f t="shared" si="0"/>
        <v>14</v>
      </c>
      <c r="B24" s="7" t="s">
        <v>20</v>
      </c>
      <c r="C24" s="6"/>
      <c r="D24" s="8">
        <v>0</v>
      </c>
    </row>
    <row r="25" spans="1:4" ht="12.75" customHeight="1">
      <c r="A25" s="6">
        <f t="shared" si="0"/>
        <v>15</v>
      </c>
      <c r="B25" s="7" t="s">
        <v>21</v>
      </c>
      <c r="C25" s="6"/>
      <c r="D25" s="8">
        <v>21000</v>
      </c>
    </row>
    <row r="26" spans="1:4" ht="12.75" customHeight="1">
      <c r="A26" s="6">
        <f t="shared" si="0"/>
        <v>16</v>
      </c>
      <c r="B26" s="7" t="s">
        <v>22</v>
      </c>
      <c r="C26" s="6"/>
      <c r="D26" s="8">
        <v>55754.13</v>
      </c>
    </row>
    <row r="27" spans="1:4" ht="12.75" customHeight="1">
      <c r="A27" s="6">
        <f t="shared" si="0"/>
        <v>17</v>
      </c>
      <c r="B27" s="10" t="s">
        <v>23</v>
      </c>
      <c r="C27" s="27" t="s">
        <v>37</v>
      </c>
      <c r="D27" s="43">
        <f>D21</f>
        <v>3565265.4499999997</v>
      </c>
    </row>
    <row r="28" spans="1:4" ht="12.75" customHeight="1">
      <c r="A28" s="6">
        <f t="shared" si="0"/>
        <v>18</v>
      </c>
      <c r="B28" s="10" t="s">
        <v>24</v>
      </c>
      <c r="C28" s="27" t="s">
        <v>37</v>
      </c>
      <c r="D28" s="43">
        <f>D29+D30</f>
        <v>440471.2</v>
      </c>
    </row>
    <row r="29" spans="1:4" ht="12.75" customHeight="1">
      <c r="A29" s="6">
        <f t="shared" si="0"/>
        <v>19</v>
      </c>
      <c r="B29" s="7" t="s">
        <v>25</v>
      </c>
      <c r="C29" s="6"/>
      <c r="D29" s="8">
        <v>0</v>
      </c>
    </row>
    <row r="30" spans="1:5" ht="12.75" customHeight="1">
      <c r="A30" s="6">
        <f t="shared" si="0"/>
        <v>20</v>
      </c>
      <c r="B30" s="7" t="s">
        <v>26</v>
      </c>
      <c r="C30" s="6"/>
      <c r="D30" s="8">
        <v>440471.2</v>
      </c>
      <c r="E30" s="1"/>
    </row>
    <row r="31" spans="1:4" ht="12.75" customHeight="1">
      <c r="A31" s="52" t="s">
        <v>54</v>
      </c>
      <c r="B31" s="53"/>
      <c r="C31" s="53"/>
      <c r="D31" s="54"/>
    </row>
    <row r="32" spans="1:4" ht="12.75" customHeight="1">
      <c r="A32" s="64" t="s">
        <v>27</v>
      </c>
      <c r="B32" s="65"/>
      <c r="C32" s="65"/>
      <c r="D32" s="66"/>
    </row>
    <row r="33" spans="1:4" ht="12.75" customHeight="1">
      <c r="A33" s="6">
        <f>A30+1</f>
        <v>21</v>
      </c>
      <c r="B33" s="17" t="s">
        <v>74</v>
      </c>
      <c r="C33" s="6" t="s">
        <v>37</v>
      </c>
      <c r="D33" s="8">
        <v>343114.12</v>
      </c>
    </row>
    <row r="34" spans="1:4" ht="12.75" customHeight="1">
      <c r="A34" s="6"/>
      <c r="B34" s="17" t="s">
        <v>73</v>
      </c>
      <c r="C34" s="6"/>
      <c r="D34" s="8"/>
    </row>
    <row r="35" spans="1:4" ht="12.75" customHeight="1">
      <c r="A35" s="6"/>
      <c r="B35" s="9" t="s">
        <v>90</v>
      </c>
      <c r="C35" s="6"/>
      <c r="D35" s="8">
        <v>77104.3</v>
      </c>
    </row>
    <row r="36" spans="1:4" ht="12.75" customHeight="1">
      <c r="A36" s="6"/>
      <c r="B36" s="9" t="s">
        <v>89</v>
      </c>
      <c r="C36" s="6"/>
      <c r="D36" s="8"/>
    </row>
    <row r="37" spans="1:4" ht="12.75" customHeight="1">
      <c r="A37" s="6"/>
      <c r="B37" s="9" t="s">
        <v>88</v>
      </c>
      <c r="C37" s="6"/>
      <c r="D37" s="8"/>
    </row>
    <row r="38" spans="1:4" ht="12.75" customHeight="1">
      <c r="A38" s="6"/>
      <c r="B38" s="9" t="s">
        <v>64</v>
      </c>
      <c r="C38" s="6"/>
      <c r="D38" s="8"/>
    </row>
    <row r="39" spans="1:4" ht="12.75" customHeight="1">
      <c r="A39" s="6">
        <f>A33+1</f>
        <v>22</v>
      </c>
      <c r="B39" s="17" t="s">
        <v>52</v>
      </c>
      <c r="C39" s="6" t="s">
        <v>37</v>
      </c>
      <c r="D39" s="8">
        <v>140780.76</v>
      </c>
    </row>
    <row r="40" spans="1:4" ht="12.75" customHeight="1">
      <c r="A40" s="6"/>
      <c r="B40" s="9" t="s">
        <v>67</v>
      </c>
      <c r="C40" s="6"/>
      <c r="D40" s="8"/>
    </row>
    <row r="41" spans="1:4" ht="12.75" customHeight="1">
      <c r="A41" s="6">
        <f>A39+1</f>
        <v>23</v>
      </c>
      <c r="B41" s="17" t="s">
        <v>61</v>
      </c>
      <c r="C41" s="6" t="s">
        <v>37</v>
      </c>
      <c r="D41" s="8">
        <v>125937.02</v>
      </c>
    </row>
    <row r="42" spans="1:4" ht="12.75" customHeight="1">
      <c r="A42" s="6"/>
      <c r="B42" s="9" t="s">
        <v>62</v>
      </c>
      <c r="C42" s="6"/>
      <c r="D42" s="8"/>
    </row>
    <row r="43" spans="1:4" ht="12.75" customHeight="1">
      <c r="A43" s="6">
        <f>A41+1</f>
        <v>24</v>
      </c>
      <c r="B43" s="10" t="s">
        <v>50</v>
      </c>
      <c r="C43" s="6" t="s">
        <v>37</v>
      </c>
      <c r="D43" s="8">
        <v>12850.72</v>
      </c>
    </row>
    <row r="44" spans="1:4" ht="12.75" customHeight="1">
      <c r="A44" s="6"/>
      <c r="B44" s="7" t="s">
        <v>80</v>
      </c>
      <c r="C44" s="6"/>
      <c r="D44" s="8"/>
    </row>
    <row r="45" spans="1:4" ht="12.75" customHeight="1">
      <c r="A45" s="6"/>
      <c r="B45" s="7" t="s">
        <v>79</v>
      </c>
      <c r="C45" s="6"/>
      <c r="D45" s="8"/>
    </row>
    <row r="46" spans="1:4" ht="12.75" customHeight="1">
      <c r="A46" s="6"/>
      <c r="B46" s="7" t="s">
        <v>78</v>
      </c>
      <c r="C46" s="6"/>
      <c r="D46" s="8"/>
    </row>
    <row r="47" spans="1:4" ht="12.75" customHeight="1">
      <c r="A47" s="6">
        <f>A43+1</f>
        <v>25</v>
      </c>
      <c r="B47" s="10" t="s">
        <v>51</v>
      </c>
      <c r="C47" s="6" t="s">
        <v>37</v>
      </c>
      <c r="D47" s="8">
        <v>32126.79</v>
      </c>
    </row>
    <row r="48" spans="1:4" ht="12.75" customHeight="1">
      <c r="A48" s="6"/>
      <c r="B48" s="7" t="s">
        <v>91</v>
      </c>
      <c r="C48" s="6"/>
      <c r="D48" s="8"/>
    </row>
    <row r="49" spans="1:4" ht="12.75" customHeight="1">
      <c r="A49" s="6"/>
      <c r="B49" s="9" t="s">
        <v>132</v>
      </c>
      <c r="C49" s="6"/>
      <c r="D49" s="8"/>
    </row>
    <row r="50" spans="1:4" ht="12.75" customHeight="1">
      <c r="A50" s="6"/>
      <c r="B50" s="7" t="s">
        <v>62</v>
      </c>
      <c r="C50" s="6"/>
      <c r="D50" s="8"/>
    </row>
    <row r="51" spans="1:4" ht="12.75" customHeight="1">
      <c r="A51" s="6">
        <f>A47+1</f>
        <v>26</v>
      </c>
      <c r="B51" s="17" t="s">
        <v>63</v>
      </c>
      <c r="C51" s="6" t="s">
        <v>37</v>
      </c>
      <c r="D51" s="8">
        <v>150353.38</v>
      </c>
    </row>
    <row r="52" spans="1:4" ht="12.75" customHeight="1">
      <c r="A52" s="6"/>
      <c r="B52" s="9" t="s">
        <v>64</v>
      </c>
      <c r="C52" s="6"/>
      <c r="D52" s="8"/>
    </row>
    <row r="53" spans="1:4" ht="12.75" customHeight="1">
      <c r="A53" s="6">
        <f>A51+1</f>
        <v>27</v>
      </c>
      <c r="B53" s="17" t="s">
        <v>100</v>
      </c>
      <c r="C53" s="6" t="s">
        <v>37</v>
      </c>
      <c r="D53" s="8">
        <v>539730.07</v>
      </c>
    </row>
    <row r="54" spans="1:4" ht="12.75" customHeight="1">
      <c r="A54" s="6"/>
      <c r="B54" s="9" t="s">
        <v>84</v>
      </c>
      <c r="C54" s="6"/>
      <c r="D54" s="8"/>
    </row>
    <row r="55" spans="1:4" ht="12.75" customHeight="1">
      <c r="A55" s="6"/>
      <c r="B55" s="9" t="s">
        <v>85</v>
      </c>
      <c r="C55" s="6"/>
      <c r="D55" s="8"/>
    </row>
    <row r="56" spans="1:4" ht="12.75" customHeight="1">
      <c r="A56" s="6"/>
      <c r="B56" s="9" t="s">
        <v>86</v>
      </c>
      <c r="C56" s="6"/>
      <c r="D56" s="8"/>
    </row>
    <row r="57" spans="1:4" ht="12.75" customHeight="1">
      <c r="A57" s="6"/>
      <c r="B57" s="9" t="s">
        <v>87</v>
      </c>
      <c r="C57" s="6"/>
      <c r="D57" s="8"/>
    </row>
    <row r="58" spans="1:4" ht="12.75" customHeight="1">
      <c r="A58" s="6"/>
      <c r="B58" s="9" t="s">
        <v>64</v>
      </c>
      <c r="C58" s="6"/>
      <c r="D58" s="8"/>
    </row>
    <row r="59" spans="1:4" ht="12.75" customHeight="1">
      <c r="A59" s="6">
        <f>A53+1</f>
        <v>28</v>
      </c>
      <c r="B59" s="17" t="s">
        <v>65</v>
      </c>
      <c r="C59" s="6" t="s">
        <v>37</v>
      </c>
      <c r="D59" s="8">
        <v>29556.65</v>
      </c>
    </row>
    <row r="60" spans="1:4" ht="12.75" customHeight="1">
      <c r="A60" s="6"/>
      <c r="B60" s="9" t="s">
        <v>81</v>
      </c>
      <c r="C60" s="6"/>
      <c r="D60" s="8"/>
    </row>
    <row r="61" spans="1:4" ht="12.75" customHeight="1">
      <c r="A61" s="6"/>
      <c r="B61" s="9" t="s">
        <v>82</v>
      </c>
      <c r="C61" s="6"/>
      <c r="D61" s="8"/>
    </row>
    <row r="62" spans="1:4" ht="12.75" customHeight="1">
      <c r="A62" s="6"/>
      <c r="B62" s="9" t="s">
        <v>83</v>
      </c>
      <c r="C62" s="6"/>
      <c r="D62" s="8"/>
    </row>
    <row r="63" spans="1:4" ht="12.75" customHeight="1">
      <c r="A63" s="6">
        <f>A59+1</f>
        <v>29</v>
      </c>
      <c r="B63" s="10" t="s">
        <v>77</v>
      </c>
      <c r="C63" s="6" t="s">
        <v>37</v>
      </c>
      <c r="D63" s="8">
        <v>345227.6</v>
      </c>
    </row>
    <row r="64" spans="1:4" ht="12.75" customHeight="1">
      <c r="A64" s="6"/>
      <c r="B64" s="7" t="s">
        <v>75</v>
      </c>
      <c r="C64" s="6"/>
      <c r="D64" s="8"/>
    </row>
    <row r="65" spans="1:4" ht="12.75" customHeight="1">
      <c r="A65" s="6"/>
      <c r="B65" s="7" t="s">
        <v>76</v>
      </c>
      <c r="C65" s="6"/>
      <c r="D65" s="8"/>
    </row>
    <row r="66" spans="1:4" ht="12.75" customHeight="1">
      <c r="A66" s="6"/>
      <c r="B66" s="7" t="s">
        <v>64</v>
      </c>
      <c r="C66" s="6"/>
      <c r="D66" s="8"/>
    </row>
    <row r="67" spans="1:4" ht="12.75" customHeight="1">
      <c r="A67" s="6">
        <f>A63+1</f>
        <v>30</v>
      </c>
      <c r="B67" s="20" t="s">
        <v>66</v>
      </c>
      <c r="C67" s="6" t="s">
        <v>37</v>
      </c>
      <c r="D67" s="8">
        <v>6425.36</v>
      </c>
    </row>
    <row r="68" spans="1:4" ht="12.75" customHeight="1">
      <c r="A68" s="6"/>
      <c r="B68" s="9" t="s">
        <v>67</v>
      </c>
      <c r="C68" s="6"/>
      <c r="D68" s="8"/>
    </row>
    <row r="69" spans="1:4" ht="12.75" customHeight="1">
      <c r="A69" s="6"/>
      <c r="B69" s="9" t="s">
        <v>92</v>
      </c>
      <c r="C69" s="6"/>
      <c r="D69" s="8"/>
    </row>
    <row r="70" spans="1:4" ht="12.75" customHeight="1">
      <c r="A70" s="6"/>
      <c r="B70" s="9" t="s">
        <v>93</v>
      </c>
      <c r="C70" s="6"/>
      <c r="D70" s="8"/>
    </row>
    <row r="71" spans="1:4" ht="12.75" customHeight="1">
      <c r="A71" s="6">
        <f>A67+1</f>
        <v>31</v>
      </c>
      <c r="B71" s="10" t="s">
        <v>69</v>
      </c>
      <c r="C71" s="6" t="s">
        <v>37</v>
      </c>
      <c r="D71" s="8">
        <v>3855.21</v>
      </c>
    </row>
    <row r="72" spans="1:4" ht="12.75" customHeight="1">
      <c r="A72" s="6"/>
      <c r="B72" s="7" t="s">
        <v>64</v>
      </c>
      <c r="C72" s="6"/>
      <c r="D72" s="8"/>
    </row>
    <row r="73" spans="1:4" ht="12.75" customHeight="1">
      <c r="A73" s="6">
        <f>A71+1</f>
        <v>32</v>
      </c>
      <c r="B73" s="10" t="s">
        <v>70</v>
      </c>
      <c r="C73" s="6" t="s">
        <v>37</v>
      </c>
      <c r="D73" s="8">
        <v>5140.29</v>
      </c>
    </row>
    <row r="74" spans="1:4" ht="12.75" customHeight="1">
      <c r="A74" s="6"/>
      <c r="B74" s="7" t="s">
        <v>64</v>
      </c>
      <c r="C74" s="6"/>
      <c r="D74" s="8"/>
    </row>
    <row r="75" spans="1:4" ht="12.75" customHeight="1">
      <c r="A75" s="6">
        <f>A73+1</f>
        <v>33</v>
      </c>
      <c r="B75" s="10" t="s">
        <v>68</v>
      </c>
      <c r="C75" s="6" t="s">
        <v>37</v>
      </c>
      <c r="D75" s="8">
        <v>7710.43</v>
      </c>
    </row>
    <row r="76" spans="1:4" ht="12.75" customHeight="1">
      <c r="A76" s="6"/>
      <c r="B76" s="7" t="s">
        <v>64</v>
      </c>
      <c r="C76" s="6"/>
      <c r="D76" s="8"/>
    </row>
    <row r="77" spans="1:4" ht="12.75" customHeight="1">
      <c r="A77" s="6">
        <f>A75+1</f>
        <v>34</v>
      </c>
      <c r="B77" s="10" t="s">
        <v>71</v>
      </c>
      <c r="C77" s="6" t="s">
        <v>37</v>
      </c>
      <c r="D77" s="8">
        <v>582137.43</v>
      </c>
    </row>
    <row r="78" spans="1:4" ht="12.75" customHeight="1">
      <c r="A78" s="6"/>
      <c r="B78" s="7" t="s">
        <v>64</v>
      </c>
      <c r="C78" s="6"/>
      <c r="D78" s="8"/>
    </row>
    <row r="79" spans="1:4" ht="12.75" customHeight="1">
      <c r="A79" s="6">
        <f>A77+1</f>
        <v>35</v>
      </c>
      <c r="B79" s="10" t="s">
        <v>72</v>
      </c>
      <c r="C79" s="6" t="s">
        <v>37</v>
      </c>
      <c r="D79" s="8">
        <v>190190.6</v>
      </c>
    </row>
    <row r="80" spans="1:4" ht="12.75" customHeight="1">
      <c r="A80" s="6"/>
      <c r="B80" s="7" t="s">
        <v>64</v>
      </c>
      <c r="C80" s="6"/>
      <c r="D80" s="8"/>
    </row>
    <row r="81" spans="1:4" ht="12.75" customHeight="1">
      <c r="A81" s="6">
        <f>A79+1</f>
        <v>36</v>
      </c>
      <c r="B81" s="10" t="s">
        <v>127</v>
      </c>
      <c r="C81" s="6" t="s">
        <v>37</v>
      </c>
      <c r="D81" s="8">
        <v>11954.69</v>
      </c>
    </row>
    <row r="82" spans="1:4" ht="12.75" customHeight="1">
      <c r="A82" s="6"/>
      <c r="B82" s="7" t="s">
        <v>64</v>
      </c>
      <c r="C82" s="6"/>
      <c r="D82" s="8"/>
    </row>
    <row r="83" spans="1:4" ht="12.75" customHeight="1">
      <c r="A83" s="6">
        <f>A81+1</f>
        <v>37</v>
      </c>
      <c r="B83" s="10" t="s">
        <v>128</v>
      </c>
      <c r="C83" s="6" t="s">
        <v>37</v>
      </c>
      <c r="D83" s="8">
        <v>57731.3</v>
      </c>
    </row>
    <row r="84" spans="1:4" ht="12.75" customHeight="1">
      <c r="A84" s="6"/>
      <c r="B84" s="7" t="s">
        <v>64</v>
      </c>
      <c r="C84" s="6"/>
      <c r="D84" s="8"/>
    </row>
    <row r="85" spans="1:4" ht="12.75" customHeight="1">
      <c r="A85" s="6">
        <f>A83+1</f>
        <v>38</v>
      </c>
      <c r="B85" s="10" t="s">
        <v>129</v>
      </c>
      <c r="C85" s="6" t="s">
        <v>37</v>
      </c>
      <c r="D85" s="8">
        <v>74474</v>
      </c>
    </row>
    <row r="86" spans="1:4" ht="12.75" customHeight="1">
      <c r="A86" s="6"/>
      <c r="B86" s="7" t="s">
        <v>64</v>
      </c>
      <c r="C86" s="6"/>
      <c r="D86" s="8"/>
    </row>
    <row r="87" spans="1:4" ht="12.75" customHeight="1">
      <c r="A87" s="18">
        <f>A85+1</f>
        <v>39</v>
      </c>
      <c r="B87" s="19" t="s">
        <v>53</v>
      </c>
      <c r="C87" s="18" t="s">
        <v>37</v>
      </c>
      <c r="D87" s="42">
        <f>D88+D89+D90+D91+D92+D93+D94+D95+D96+D97+D98+D99+D100+D101+D102+D103+D104+D105+D106+D107+D108+D109+D110+D111+D112+D113</f>
        <v>687454.4700000001</v>
      </c>
    </row>
    <row r="88" spans="1:4" ht="12.75" customHeight="1">
      <c r="A88" s="6"/>
      <c r="B88" s="30" t="s">
        <v>101</v>
      </c>
      <c r="C88" s="29" t="s">
        <v>37</v>
      </c>
      <c r="D88" s="38">
        <v>3013.28</v>
      </c>
    </row>
    <row r="89" spans="1:4" ht="12.75" customHeight="1">
      <c r="A89" s="6"/>
      <c r="B89" s="31" t="s">
        <v>102</v>
      </c>
      <c r="C89" s="29" t="s">
        <v>37</v>
      </c>
      <c r="D89" s="38">
        <v>1410.1</v>
      </c>
    </row>
    <row r="90" spans="1:4" ht="12.75" customHeight="1">
      <c r="A90" s="6"/>
      <c r="B90" s="31" t="s">
        <v>102</v>
      </c>
      <c r="C90" s="29" t="s">
        <v>37</v>
      </c>
      <c r="D90" s="38">
        <v>1762.04</v>
      </c>
    </row>
    <row r="91" spans="1:4" ht="12.75" customHeight="1">
      <c r="A91" s="6"/>
      <c r="B91" s="30" t="s">
        <v>103</v>
      </c>
      <c r="C91" s="29" t="s">
        <v>37</v>
      </c>
      <c r="D91" s="39">
        <v>1456.7</v>
      </c>
    </row>
    <row r="92" spans="1:4" ht="12.75" customHeight="1">
      <c r="A92" s="6"/>
      <c r="B92" s="31" t="s">
        <v>104</v>
      </c>
      <c r="C92" s="29" t="s">
        <v>37</v>
      </c>
      <c r="D92" s="38">
        <v>1088.96</v>
      </c>
    </row>
    <row r="93" spans="1:4" ht="12.75" customHeight="1">
      <c r="A93" s="6"/>
      <c r="B93" s="31" t="s">
        <v>105</v>
      </c>
      <c r="C93" s="29" t="s">
        <v>37</v>
      </c>
      <c r="D93" s="38">
        <v>1892.63</v>
      </c>
    </row>
    <row r="94" spans="1:4" ht="12.75" customHeight="1">
      <c r="A94" s="6"/>
      <c r="B94" s="31" t="s">
        <v>106</v>
      </c>
      <c r="C94" s="29" t="s">
        <v>37</v>
      </c>
      <c r="D94" s="38">
        <v>3751.33</v>
      </c>
    </row>
    <row r="95" spans="1:4" ht="12.75" customHeight="1">
      <c r="A95" s="6"/>
      <c r="B95" s="31" t="s">
        <v>107</v>
      </c>
      <c r="C95" s="29" t="s">
        <v>37</v>
      </c>
      <c r="D95" s="38">
        <v>175536.1</v>
      </c>
    </row>
    <row r="96" spans="1:4" ht="12.75" customHeight="1">
      <c r="A96" s="6"/>
      <c r="B96" s="31" t="s">
        <v>108</v>
      </c>
      <c r="C96" s="29" t="s">
        <v>37</v>
      </c>
      <c r="D96" s="38">
        <v>3090.49</v>
      </c>
    </row>
    <row r="97" spans="1:4" ht="12.75" customHeight="1">
      <c r="A97" s="6"/>
      <c r="B97" s="31" t="s">
        <v>109</v>
      </c>
      <c r="C97" s="29" t="s">
        <v>37</v>
      </c>
      <c r="D97" s="38">
        <v>168296.64</v>
      </c>
    </row>
    <row r="98" spans="1:4" ht="12.75" customHeight="1">
      <c r="A98" s="6"/>
      <c r="B98" s="31" t="s">
        <v>110</v>
      </c>
      <c r="C98" s="29" t="s">
        <v>37</v>
      </c>
      <c r="D98" s="38">
        <v>22230.08</v>
      </c>
    </row>
    <row r="99" spans="1:4" ht="12.75" customHeight="1">
      <c r="A99" s="6"/>
      <c r="B99" s="31" t="s">
        <v>102</v>
      </c>
      <c r="C99" s="29" t="s">
        <v>37</v>
      </c>
      <c r="D99" s="38">
        <v>846.7</v>
      </c>
    </row>
    <row r="100" spans="1:4" ht="12.75" customHeight="1">
      <c r="A100" s="6"/>
      <c r="B100" s="32" t="s">
        <v>111</v>
      </c>
      <c r="C100" s="29" t="s">
        <v>37</v>
      </c>
      <c r="D100" s="39">
        <v>5400</v>
      </c>
    </row>
    <row r="101" spans="1:4" ht="12.75" customHeight="1">
      <c r="A101" s="6"/>
      <c r="B101" s="33" t="s">
        <v>112</v>
      </c>
      <c r="C101" s="29" t="s">
        <v>37</v>
      </c>
      <c r="D101" s="41">
        <v>17000</v>
      </c>
    </row>
    <row r="102" spans="1:4" ht="12.75" customHeight="1">
      <c r="A102" s="6"/>
      <c r="B102" s="34" t="s">
        <v>113</v>
      </c>
      <c r="C102" s="29" t="s">
        <v>37</v>
      </c>
      <c r="D102" s="39">
        <v>4350</v>
      </c>
    </row>
    <row r="103" spans="1:4" ht="12.75" customHeight="1">
      <c r="A103" s="6"/>
      <c r="B103" s="30" t="s">
        <v>114</v>
      </c>
      <c r="C103" s="29" t="s">
        <v>37</v>
      </c>
      <c r="D103" s="39">
        <v>4585.03</v>
      </c>
    </row>
    <row r="104" spans="1:4" ht="12.75" customHeight="1">
      <c r="A104" s="6"/>
      <c r="B104" s="31" t="s">
        <v>115</v>
      </c>
      <c r="C104" s="29" t="s">
        <v>37</v>
      </c>
      <c r="D104" s="38">
        <v>31816.46</v>
      </c>
    </row>
    <row r="105" spans="1:4" ht="12.75" customHeight="1">
      <c r="A105" s="6"/>
      <c r="B105" s="31" t="s">
        <v>116</v>
      </c>
      <c r="C105" s="29" t="s">
        <v>37</v>
      </c>
      <c r="D105" s="38">
        <v>728.15</v>
      </c>
    </row>
    <row r="106" spans="1:4" ht="12.75" customHeight="1">
      <c r="A106" s="6"/>
      <c r="B106" s="31" t="s">
        <v>117</v>
      </c>
      <c r="C106" s="29" t="s">
        <v>37</v>
      </c>
      <c r="D106" s="38">
        <v>126518.46</v>
      </c>
    </row>
    <row r="107" spans="1:4" ht="12.75" customHeight="1">
      <c r="A107" s="6"/>
      <c r="B107" s="31" t="s">
        <v>118</v>
      </c>
      <c r="C107" s="29" t="s">
        <v>37</v>
      </c>
      <c r="D107" s="38">
        <v>846.7</v>
      </c>
    </row>
    <row r="108" spans="1:4" ht="12.75" customHeight="1">
      <c r="A108" s="6"/>
      <c r="B108" s="33" t="s">
        <v>119</v>
      </c>
      <c r="C108" s="29" t="s">
        <v>37</v>
      </c>
      <c r="D108" s="41">
        <v>5983.19</v>
      </c>
    </row>
    <row r="109" spans="1:4" ht="12.75" customHeight="1">
      <c r="A109" s="6"/>
      <c r="B109" s="35" t="s">
        <v>120</v>
      </c>
      <c r="C109" s="29" t="s">
        <v>37</v>
      </c>
      <c r="D109" s="40">
        <v>18790</v>
      </c>
    </row>
    <row r="110" spans="1:4" ht="12.75" customHeight="1">
      <c r="A110" s="6"/>
      <c r="B110" s="34" t="s">
        <v>121</v>
      </c>
      <c r="C110" s="29" t="s">
        <v>37</v>
      </c>
      <c r="D110" s="39">
        <v>54800</v>
      </c>
    </row>
    <row r="111" spans="1:4" ht="12.75" customHeight="1">
      <c r="A111" s="6"/>
      <c r="B111" s="30" t="s">
        <v>122</v>
      </c>
      <c r="C111" s="29" t="s">
        <v>37</v>
      </c>
      <c r="D111" s="39">
        <v>1104.37</v>
      </c>
    </row>
    <row r="112" spans="1:4" ht="12.75" customHeight="1">
      <c r="A112" s="6"/>
      <c r="B112" s="36" t="s">
        <v>123</v>
      </c>
      <c r="C112" s="29" t="s">
        <v>37</v>
      </c>
      <c r="D112" s="38">
        <v>1082.06</v>
      </c>
    </row>
    <row r="113" spans="1:4" ht="12.75" customHeight="1">
      <c r="A113" s="6"/>
      <c r="B113" s="37" t="s">
        <v>124</v>
      </c>
      <c r="C113" s="29" t="s">
        <v>37</v>
      </c>
      <c r="D113" s="39">
        <v>30075</v>
      </c>
    </row>
    <row r="114" spans="1:4" ht="12.75" customHeight="1">
      <c r="A114" s="6"/>
      <c r="B114" s="28"/>
      <c r="C114" s="6"/>
      <c r="D114" s="11"/>
    </row>
    <row r="115" spans="1:4" ht="12.75" customHeight="1">
      <c r="A115" s="6">
        <f>A87+1</f>
        <v>40</v>
      </c>
      <c r="B115" s="61" t="s">
        <v>28</v>
      </c>
      <c r="C115" s="62"/>
      <c r="D115" s="63"/>
    </row>
    <row r="116" spans="1:4" ht="12.75" customHeight="1">
      <c r="A116" s="6"/>
      <c r="B116" s="22" t="s">
        <v>29</v>
      </c>
      <c r="C116" s="6" t="s">
        <v>37</v>
      </c>
      <c r="D116" s="8">
        <v>0</v>
      </c>
    </row>
    <row r="117" spans="1:4" ht="12.75" customHeight="1">
      <c r="A117" s="6"/>
      <c r="B117" s="22" t="s">
        <v>30</v>
      </c>
      <c r="C117" s="6" t="s">
        <v>37</v>
      </c>
      <c r="D117" s="8">
        <v>0</v>
      </c>
    </row>
    <row r="118" spans="1:4" ht="12.75" customHeight="1">
      <c r="A118" s="6"/>
      <c r="B118" s="22" t="s">
        <v>31</v>
      </c>
      <c r="C118" s="6" t="s">
        <v>37</v>
      </c>
      <c r="D118" s="8">
        <v>0</v>
      </c>
    </row>
    <row r="119" spans="1:4" ht="12.75" customHeight="1">
      <c r="A119" s="6"/>
      <c r="B119" s="22" t="s">
        <v>32</v>
      </c>
      <c r="C119" s="6" t="s">
        <v>37</v>
      </c>
      <c r="D119" s="8">
        <v>0</v>
      </c>
    </row>
    <row r="120" spans="1:4" ht="12.75" customHeight="1">
      <c r="A120" s="25">
        <f>A115+1</f>
        <v>41</v>
      </c>
      <c r="B120" s="13" t="s">
        <v>33</v>
      </c>
      <c r="C120" s="13"/>
      <c r="D120" s="21"/>
    </row>
    <row r="121" spans="1:4" ht="12.75" customHeight="1">
      <c r="A121" s="12"/>
      <c r="B121" s="23" t="s">
        <v>48</v>
      </c>
      <c r="C121" s="6" t="s">
        <v>37</v>
      </c>
      <c r="D121" s="43">
        <f>D122+D123</f>
        <v>471297.18</v>
      </c>
    </row>
    <row r="122" spans="1:4" ht="12.75" customHeight="1">
      <c r="A122" s="6"/>
      <c r="B122" s="22" t="s">
        <v>25</v>
      </c>
      <c r="C122" s="6"/>
      <c r="D122" s="8">
        <v>0</v>
      </c>
    </row>
    <row r="123" spans="1:4" ht="12.75" customHeight="1">
      <c r="A123" s="12"/>
      <c r="B123" s="22" t="s">
        <v>26</v>
      </c>
      <c r="C123" s="6"/>
      <c r="D123" s="8">
        <v>471297.18</v>
      </c>
    </row>
    <row r="124" spans="1:4" ht="12.75" customHeight="1">
      <c r="A124" s="6"/>
      <c r="B124" s="22" t="s">
        <v>49</v>
      </c>
      <c r="C124" s="6" t="s">
        <v>37</v>
      </c>
      <c r="D124" s="43">
        <f>D126+D125</f>
        <v>230731.37</v>
      </c>
    </row>
    <row r="125" spans="1:4" ht="12.75" customHeight="1">
      <c r="A125" s="12"/>
      <c r="B125" s="22" t="s">
        <v>25</v>
      </c>
      <c r="C125" s="6"/>
      <c r="D125" s="8">
        <v>0</v>
      </c>
    </row>
    <row r="126" spans="1:4" ht="12.75" customHeight="1">
      <c r="A126" s="6"/>
      <c r="B126" s="22" t="s">
        <v>26</v>
      </c>
      <c r="C126" s="6"/>
      <c r="D126" s="8">
        <v>230731.37</v>
      </c>
    </row>
    <row r="127" spans="1:4" ht="12.75" customHeight="1">
      <c r="A127" s="6">
        <f>A120+1</f>
        <v>42</v>
      </c>
      <c r="B127" s="73" t="s">
        <v>95</v>
      </c>
      <c r="C127" s="73"/>
      <c r="D127" s="74"/>
    </row>
    <row r="128" spans="1:4" ht="12.75" customHeight="1">
      <c r="A128" s="6"/>
      <c r="B128" s="24" t="s">
        <v>99</v>
      </c>
      <c r="C128" s="6"/>
      <c r="D128" s="8"/>
    </row>
    <row r="129" spans="1:4" ht="12.75" customHeight="1">
      <c r="A129" s="6"/>
      <c r="B129" s="22" t="s">
        <v>34</v>
      </c>
      <c r="C129" s="6" t="s">
        <v>96</v>
      </c>
      <c r="D129" s="8"/>
    </row>
    <row r="130" spans="1:4" ht="12.75" customHeight="1">
      <c r="A130" s="6"/>
      <c r="B130" s="22" t="s">
        <v>35</v>
      </c>
      <c r="C130" s="6" t="s">
        <v>96</v>
      </c>
      <c r="D130" s="8">
        <v>14073</v>
      </c>
    </row>
    <row r="131" spans="1:4" ht="12.75" customHeight="1">
      <c r="A131" s="6"/>
      <c r="B131" s="22" t="s">
        <v>36</v>
      </c>
      <c r="C131" s="6" t="s">
        <v>37</v>
      </c>
      <c r="D131" s="8">
        <v>429917.6</v>
      </c>
    </row>
    <row r="132" spans="1:4" ht="12.75" customHeight="1">
      <c r="A132" s="6"/>
      <c r="B132" s="22" t="s">
        <v>38</v>
      </c>
      <c r="C132" s="6" t="s">
        <v>37</v>
      </c>
      <c r="D132" s="8">
        <v>431122.16</v>
      </c>
    </row>
    <row r="133" spans="1:4" ht="12.75" customHeight="1">
      <c r="A133" s="6"/>
      <c r="B133" s="22" t="s">
        <v>39</v>
      </c>
      <c r="C133" s="6" t="s">
        <v>37</v>
      </c>
      <c r="D133" s="8">
        <v>59003.64</v>
      </c>
    </row>
    <row r="134" spans="1:4" ht="12.75" customHeight="1">
      <c r="A134" s="6"/>
      <c r="B134" s="22" t="s">
        <v>40</v>
      </c>
      <c r="C134" s="6" t="s">
        <v>37</v>
      </c>
      <c r="D134" s="8">
        <v>436010.04</v>
      </c>
    </row>
    <row r="135" spans="1:4" ht="12.75" customHeight="1">
      <c r="A135" s="6"/>
      <c r="B135" s="22" t="s">
        <v>41</v>
      </c>
      <c r="C135" s="6" t="s">
        <v>37</v>
      </c>
      <c r="D135" s="8">
        <v>452678.27</v>
      </c>
    </row>
    <row r="136" spans="1:4" ht="12.75" customHeight="1">
      <c r="A136" s="6"/>
      <c r="B136" s="22" t="s">
        <v>42</v>
      </c>
      <c r="C136" s="6" t="s">
        <v>37</v>
      </c>
      <c r="D136" s="8">
        <v>41662.46</v>
      </c>
    </row>
    <row r="137" spans="1:4" ht="12.75" customHeight="1">
      <c r="A137" s="6"/>
      <c r="B137" s="22" t="s">
        <v>126</v>
      </c>
      <c r="C137" s="6" t="s">
        <v>37</v>
      </c>
      <c r="D137" s="8">
        <v>0</v>
      </c>
    </row>
    <row r="138" spans="1:4" ht="12.75" customHeight="1">
      <c r="A138" s="6"/>
      <c r="B138" s="24" t="s">
        <v>98</v>
      </c>
      <c r="C138" s="6"/>
      <c r="D138" s="8"/>
    </row>
    <row r="139" spans="1:4" ht="12.75" customHeight="1">
      <c r="A139" s="6"/>
      <c r="B139" s="22" t="s">
        <v>34</v>
      </c>
      <c r="C139" s="6" t="s">
        <v>96</v>
      </c>
      <c r="D139" s="8"/>
    </row>
    <row r="140" spans="1:4" ht="12.75" customHeight="1">
      <c r="A140" s="6"/>
      <c r="B140" s="22" t="s">
        <v>35</v>
      </c>
      <c r="C140" s="6" t="s">
        <v>96</v>
      </c>
      <c r="D140" s="8">
        <v>19441.19</v>
      </c>
    </row>
    <row r="141" spans="1:4" ht="12.75" customHeight="1">
      <c r="A141" s="6"/>
      <c r="B141" s="22" t="s">
        <v>36</v>
      </c>
      <c r="C141" s="6" t="s">
        <v>37</v>
      </c>
      <c r="D141" s="8">
        <v>365859.07</v>
      </c>
    </row>
    <row r="142" spans="1:4" ht="12.75" customHeight="1">
      <c r="A142" s="6"/>
      <c r="B142" s="22" t="s">
        <v>38</v>
      </c>
      <c r="C142" s="6" t="s">
        <v>37</v>
      </c>
      <c r="D142" s="8">
        <v>368255.4</v>
      </c>
    </row>
    <row r="143" spans="1:4" ht="12.75" customHeight="1">
      <c r="A143" s="6"/>
      <c r="B143" s="22" t="s">
        <v>39</v>
      </c>
      <c r="C143" s="6" t="s">
        <v>37</v>
      </c>
      <c r="D143" s="8">
        <v>56524.67</v>
      </c>
    </row>
    <row r="144" spans="1:4" ht="12.75" customHeight="1">
      <c r="A144" s="6"/>
      <c r="B144" s="22" t="s">
        <v>40</v>
      </c>
      <c r="C144" s="6" t="s">
        <v>37</v>
      </c>
      <c r="D144" s="8">
        <v>359758.06</v>
      </c>
    </row>
    <row r="145" spans="1:4" ht="12.75" customHeight="1">
      <c r="A145" s="6"/>
      <c r="B145" s="22" t="s">
        <v>41</v>
      </c>
      <c r="C145" s="6" t="s">
        <v>37</v>
      </c>
      <c r="D145" s="8">
        <v>386968.67</v>
      </c>
    </row>
    <row r="146" spans="1:4" ht="12.75" customHeight="1">
      <c r="A146" s="6"/>
      <c r="B146" s="22" t="s">
        <v>42</v>
      </c>
      <c r="C146" s="6" t="s">
        <v>37</v>
      </c>
      <c r="D146" s="8">
        <v>39907.74</v>
      </c>
    </row>
    <row r="147" spans="1:4" ht="12.75" customHeight="1">
      <c r="A147" s="6"/>
      <c r="B147" s="22" t="s">
        <v>126</v>
      </c>
      <c r="C147" s="6" t="s">
        <v>37</v>
      </c>
      <c r="D147" s="8">
        <v>0</v>
      </c>
    </row>
    <row r="148" spans="1:4" ht="12.75" customHeight="1">
      <c r="A148" s="6"/>
      <c r="B148" s="24" t="s">
        <v>94</v>
      </c>
      <c r="C148" s="6"/>
      <c r="D148" s="8"/>
    </row>
    <row r="149" spans="1:4" ht="12.75" customHeight="1">
      <c r="A149" s="6"/>
      <c r="B149" s="22" t="s">
        <v>34</v>
      </c>
      <c r="C149" s="6" t="s">
        <v>97</v>
      </c>
      <c r="D149" s="8" t="s">
        <v>7</v>
      </c>
    </row>
    <row r="150" spans="1:4" ht="12.75" customHeight="1">
      <c r="A150" s="6"/>
      <c r="B150" s="22" t="s">
        <v>35</v>
      </c>
      <c r="C150" s="6" t="s">
        <v>97</v>
      </c>
      <c r="D150" s="8">
        <v>485957</v>
      </c>
    </row>
    <row r="151" spans="1:4" ht="12.75" customHeight="1">
      <c r="A151" s="6"/>
      <c r="B151" s="22" t="s">
        <v>36</v>
      </c>
      <c r="C151" s="6" t="s">
        <v>37</v>
      </c>
      <c r="D151" s="8">
        <v>1162997.52</v>
      </c>
    </row>
    <row r="152" spans="1:4" ht="12.75" customHeight="1">
      <c r="A152" s="6"/>
      <c r="B152" s="22" t="s">
        <v>38</v>
      </c>
      <c r="C152" s="6" t="s">
        <v>37</v>
      </c>
      <c r="D152" s="8">
        <v>1166176.99</v>
      </c>
    </row>
    <row r="153" spans="1:4" ht="12.75" customHeight="1">
      <c r="A153" s="6"/>
      <c r="B153" s="22" t="s">
        <v>39</v>
      </c>
      <c r="C153" s="6" t="s">
        <v>37</v>
      </c>
      <c r="D153" s="8">
        <v>115203.06</v>
      </c>
    </row>
    <row r="154" spans="1:4" ht="12.75" customHeight="1">
      <c r="A154" s="6"/>
      <c r="B154" s="22" t="s">
        <v>40</v>
      </c>
      <c r="C154" s="6" t="s">
        <v>37</v>
      </c>
      <c r="D154" s="8">
        <v>1182191.12</v>
      </c>
    </row>
    <row r="155" spans="1:4" ht="12.75" customHeight="1">
      <c r="A155" s="6"/>
      <c r="B155" s="22" t="s">
        <v>41</v>
      </c>
      <c r="C155" s="6" t="s">
        <v>37</v>
      </c>
      <c r="D155" s="8">
        <v>1181690.82</v>
      </c>
    </row>
    <row r="156" spans="1:4" ht="12.75" customHeight="1">
      <c r="A156" s="6"/>
      <c r="B156" s="22" t="s">
        <v>42</v>
      </c>
      <c r="C156" s="6" t="s">
        <v>37</v>
      </c>
      <c r="D156" s="8">
        <v>182350.77</v>
      </c>
    </row>
    <row r="157" spans="1:4" ht="12.75" customHeight="1">
      <c r="A157" s="6"/>
      <c r="B157" s="22" t="s">
        <v>126</v>
      </c>
      <c r="C157" s="6" t="s">
        <v>37</v>
      </c>
      <c r="D157" s="8">
        <v>0</v>
      </c>
    </row>
    <row r="158" spans="1:4" ht="12.75" customHeight="1">
      <c r="A158" s="6">
        <f>1+A127</f>
        <v>43</v>
      </c>
      <c r="B158" s="61" t="s">
        <v>28</v>
      </c>
      <c r="C158" s="62"/>
      <c r="D158" s="63"/>
    </row>
    <row r="159" spans="1:4" ht="12.75" customHeight="1">
      <c r="A159" s="6"/>
      <c r="B159" s="22" t="s">
        <v>29</v>
      </c>
      <c r="C159" s="6" t="s">
        <v>130</v>
      </c>
      <c r="D159" s="14">
        <v>0</v>
      </c>
    </row>
    <row r="160" spans="1:4" ht="12.75" customHeight="1">
      <c r="A160" s="6"/>
      <c r="B160" s="22" t="s">
        <v>30</v>
      </c>
      <c r="C160" s="6" t="s">
        <v>130</v>
      </c>
      <c r="D160" s="14">
        <v>0</v>
      </c>
    </row>
    <row r="161" spans="1:4" ht="12.75" customHeight="1">
      <c r="A161" s="6"/>
      <c r="B161" s="22" t="s">
        <v>31</v>
      </c>
      <c r="C161" s="6" t="s">
        <v>130</v>
      </c>
      <c r="D161" s="14">
        <v>0</v>
      </c>
    </row>
    <row r="162" spans="1:4" ht="12.75" customHeight="1">
      <c r="A162" s="6"/>
      <c r="B162" s="22" t="s">
        <v>32</v>
      </c>
      <c r="C162" s="6" t="s">
        <v>37</v>
      </c>
      <c r="D162" s="14">
        <v>0</v>
      </c>
    </row>
    <row r="163" spans="1:4" ht="12.75" customHeight="1">
      <c r="A163" s="6">
        <f>A158+1</f>
        <v>44</v>
      </c>
      <c r="B163" s="61" t="s">
        <v>43</v>
      </c>
      <c r="C163" s="62"/>
      <c r="D163" s="63"/>
    </row>
    <row r="164" spans="1:4" ht="12.75" customHeight="1">
      <c r="A164" s="6"/>
      <c r="B164" s="22" t="s">
        <v>44</v>
      </c>
      <c r="C164" s="6" t="s">
        <v>130</v>
      </c>
      <c r="D164" s="14">
        <v>13</v>
      </c>
    </row>
    <row r="165" spans="1:4" ht="12.75" customHeight="1">
      <c r="A165" s="6"/>
      <c r="B165" s="22" t="s">
        <v>45</v>
      </c>
      <c r="C165" s="6" t="s">
        <v>130</v>
      </c>
      <c r="D165" s="14">
        <v>3</v>
      </c>
    </row>
    <row r="166" spans="1:4" ht="12.75" customHeight="1">
      <c r="A166" s="6"/>
      <c r="B166" s="22" t="s">
        <v>46</v>
      </c>
      <c r="C166" s="6" t="s">
        <v>37</v>
      </c>
      <c r="D166" s="14">
        <v>83000</v>
      </c>
    </row>
    <row r="167" spans="1:4" ht="12.75" customHeight="1">
      <c r="A167" s="26"/>
      <c r="B167" s="15"/>
      <c r="C167" s="15"/>
      <c r="D167" s="16"/>
    </row>
    <row r="168" spans="1:4" ht="12.75" customHeight="1">
      <c r="A168" s="26"/>
      <c r="B168" s="15"/>
      <c r="C168" s="15"/>
      <c r="D168" s="16"/>
    </row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</sheetData>
  <sheetProtection/>
  <mergeCells count="14">
    <mergeCell ref="B163:D163"/>
    <mergeCell ref="A32:D32"/>
    <mergeCell ref="A12:D12"/>
    <mergeCell ref="A13:D13"/>
    <mergeCell ref="B115:D115"/>
    <mergeCell ref="B127:D127"/>
    <mergeCell ref="B158:D158"/>
    <mergeCell ref="A1:D1"/>
    <mergeCell ref="A2:D2"/>
    <mergeCell ref="A5:D5"/>
    <mergeCell ref="A6:D6"/>
    <mergeCell ref="A31:D31"/>
    <mergeCell ref="A3:D3"/>
    <mergeCell ref="A4:D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2018-04-06T09:13:46Z</dcterms:modified>
  <cp:category/>
  <cp:version/>
  <cp:contentType/>
  <cp:contentStatus/>
</cp:coreProperties>
</file>