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<sst xmlns="http://schemas.openxmlformats.org/spreadsheetml/2006/main" count="215" uniqueCount="118">
  <si>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</si>
  <si>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</si>
  <si>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</si>
  <si>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</si>
  <si>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</si>
  <si>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</si>
  <si>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</si>
  <si>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</si>
  <si>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</si>
  <si>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</si>
  <si>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</si>
  <si>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</si>
  <si>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</si>
  <si>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</si>
  <si>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</si>
  <si>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</si>
  <si>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</si>
  <si>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</si>
  <si>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</si>
  <si>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</si>
  <si>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</si>
  <si>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</si>
  <si>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</si>
  <si>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</si>
  <si>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</si>
  <si>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</si>
  <si>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</si>
  <si>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</si>
  <si>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</si>
  <si>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</si>
  <si>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</si>
  <si>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</si>
  <si>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</si>
  <si>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</si>
  <si>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</si>
  <si>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</si>
  <si>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</si>
  <si>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</si>
  <si>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</si>
  <si>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</si>
  <si>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</si>
  <si>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</si>
  <si>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</si>
  <si>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</si>
  <si>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</si>
  <si>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</si>
  <si>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</si>
  <si>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</si>
  <si>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</si>
  <si>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</si>
  <si>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</si>
  <si>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</si>
  <si>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</si>
  <si>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</si>
  <si>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</si>
  <si>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</si>
  <si>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</si>
  <si>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</si>
  <si>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</si>
  <si>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</si>
  <si>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</si>
  <si>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</si>
  <si>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</si>
  <si>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</si>
  <si>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</si>
  <si>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</si>
  <si>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</si>
  <si>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</si>
  <si>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</si>
  <si>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</si>
  <si>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</si>
  <si>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</si>
  <si>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</si>
  <si>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</si>
  <si>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</si>
  <si>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</si>
  <si>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</si>
  <si>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</si>
  <si>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</si>
  <si>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</si>
  <si>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</si>
  <si>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</si>
  <si>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</si>
  <si>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</si>
  <si>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</si>
  <si>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</si>
  <si>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</si>
  <si>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</si>
  <si>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</si>
  <si>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</si>
  <si>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</si>
  <si>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</si>
  <si>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</si>
  <si>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</si>
  <si>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ул. Строителей 24а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</si>
  <si>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</si>
  <si>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</si>
  <si>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</si>
  <si>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</si>
  <si>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</si>
  <si>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</si>
  <si>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</si>
  <si>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</si>
  <si>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</si>
  <si>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</si>
  <si>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Замена осветительных приборов (этажных энергосберегающих светильников тип "интеллект") без стоимости материала</t>
  </si>
  <si>
    <t>Замена аварийного крана (кв. 33)</t>
  </si>
  <si>
    <t>Ремонт отмостки</t>
  </si>
  <si>
    <t xml:space="preserve">Установка информационных досок </t>
  </si>
  <si>
    <t>Работы по проектированию и монтажу приборов учета тепловой энергии по системе огтопления с согласованием проекта и сдачей узла учета в коммерческую эксплуатацию ресурсоснабжающей организации</t>
  </si>
  <si>
    <t>Комплекс работ по демонтажу, метрологической поверке, монтажу и переналадке оборудования узла учета в здании . Организация повторного допуска узла учета ресурсоснабжающей организации</t>
  </si>
  <si>
    <t>Установка доводчиков на тамбурных дверях</t>
  </si>
  <si>
    <t>Замена участка стояка водоотведения (кв. 27)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</si>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</sst>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3" xfId="52" applyFont="1" applyFill="1" applyBorder="1" applyAlignment="1">
      <alignment vertical="center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44" fillId="0" borderId="12" xfId="52" applyFont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4"/>
  <sheetViews>
    <sheetView tabSelected="1" zoomScaleSheetLayoutView="100" workbookViewId="0" topLeftCell="A13">
      <selection activeCell="F35" sqref="F3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6" width="11.7109375" style="0" bestFit="1" customWidth="1"/>
  </cols>
  <sheetData>
    <row r="1" ht="12.75" customHeight="1"/>
    <row r="2" spans="1:4" ht="12.75" customHeight="1">
      <c r="A2" s="40" t="s">
        <v>0</v>
      </c>
      <c r="B2" s="40"/>
      <c r="C2" s="40"/>
      <c r="D2" s="40"/>
    </row>
    <row r="3" spans="1:4" ht="12.75" customHeight="1">
      <c r="A3" s="41" t="s">
        <v>103</v>
      </c>
      <c r="B3" s="41"/>
      <c r="C3" s="41"/>
      <c r="D3" s="41"/>
    </row>
    <row r="4" spans="1:4" ht="12.75" customHeight="1">
      <c r="A4" s="42" t="s">
        <v>57</v>
      </c>
      <c r="B4" s="43"/>
      <c r="C4" s="43"/>
      <c r="D4" s="44"/>
    </row>
    <row r="5" spans="1:4" ht="12.75" customHeight="1">
      <c r="A5" s="45" t="s">
        <v>56</v>
      </c>
      <c r="B5" s="46"/>
      <c r="C5" s="46"/>
      <c r="D5" s="47"/>
    </row>
    <row r="6" spans="1:4" ht="12.75" customHeight="1">
      <c r="A6" s="48" t="s">
        <v>117</v>
      </c>
      <c r="B6" s="49"/>
      <c r="C6" s="49"/>
      <c r="D6" s="50"/>
    </row>
    <row r="7" spans="1:4" ht="12.75" customHeight="1">
      <c r="A7" s="51" t="s">
        <v>94</v>
      </c>
      <c r="B7" s="52"/>
      <c r="C7" s="52"/>
      <c r="D7" s="53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113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114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115</v>
      </c>
    </row>
    <row r="14" spans="1:4" ht="12.75" customHeight="1">
      <c r="A14" s="57" t="s">
        <v>10</v>
      </c>
      <c r="B14" s="58"/>
      <c r="C14" s="58"/>
      <c r="D14" s="59"/>
    </row>
    <row r="15" spans="1:4" ht="12.75" customHeight="1">
      <c r="A15" s="60" t="s">
        <v>11</v>
      </c>
      <c r="B15" s="61"/>
      <c r="C15" s="61"/>
      <c r="D15" s="62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240247.3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240247.3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1311992.56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756349.66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287586.9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268056</v>
      </c>
    </row>
    <row r="23" spans="1:6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1311265.57</v>
      </c>
      <c r="F23" s="1"/>
    </row>
    <row r="24" spans="1:4" ht="12.75" customHeight="1">
      <c r="A24" s="8">
        <f t="shared" si="0"/>
        <v>12</v>
      </c>
      <c r="B24" s="9" t="s">
        <v>18</v>
      </c>
      <c r="C24" s="8"/>
      <c r="D24" s="10">
        <v>1298035.57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7230+6000</f>
        <v>13230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1311265.57</v>
      </c>
    </row>
    <row r="30" spans="1:5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240974.29</v>
      </c>
      <c r="E30" s="1"/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240974.29</v>
      </c>
      <c r="E32" s="1"/>
    </row>
    <row r="33" spans="1:4" ht="12.75" customHeight="1">
      <c r="A33" s="63" t="s">
        <v>54</v>
      </c>
      <c r="B33" s="64"/>
      <c r="C33" s="64"/>
      <c r="D33" s="65"/>
    </row>
    <row r="34" spans="1:4" ht="12.75" customHeight="1">
      <c r="A34" s="66" t="s">
        <v>27</v>
      </c>
      <c r="B34" s="67"/>
      <c r="C34" s="67"/>
      <c r="D34" s="68"/>
    </row>
    <row r="35" spans="1:5" ht="12.75" customHeight="1">
      <c r="A35" s="8">
        <f>A32+1</f>
        <v>21</v>
      </c>
      <c r="B35" s="16" t="s">
        <v>70</v>
      </c>
      <c r="C35" s="8" t="s">
        <v>37</v>
      </c>
      <c r="D35" s="10">
        <v>121176</v>
      </c>
      <c r="E35" s="1"/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27540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98</v>
      </c>
      <c r="C41" s="8" t="s">
        <v>37</v>
      </c>
      <c r="D41" s="10">
        <v>4131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45900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44523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3213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12852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104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62883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93</v>
      </c>
      <c r="C60" s="8" t="s">
        <v>37</v>
      </c>
      <c r="D60" s="10">
        <v>192780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37</v>
      </c>
      <c r="D66" s="10">
        <v>129438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19" t="s">
        <v>62</v>
      </c>
      <c r="C70" s="8" t="s">
        <v>37</v>
      </c>
      <c r="D70" s="10">
        <v>2295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37</v>
      </c>
      <c r="D74" s="10">
        <v>1377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31</v>
      </c>
      <c r="B76" s="12" t="s">
        <v>66</v>
      </c>
      <c r="C76" s="8" t="s">
        <v>37</v>
      </c>
      <c r="D76" s="10">
        <v>1836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32</v>
      </c>
      <c r="B78" s="12" t="s">
        <v>64</v>
      </c>
      <c r="C78" s="8" t="s">
        <v>37</v>
      </c>
      <c r="D78" s="10">
        <v>-574.26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33</v>
      </c>
      <c r="B80" s="12" t="s">
        <v>67</v>
      </c>
      <c r="C80" s="8" t="s">
        <v>37</v>
      </c>
      <c r="D80" s="10">
        <v>199665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34</v>
      </c>
      <c r="B82" s="12" t="s">
        <v>68</v>
      </c>
      <c r="C82" s="8" t="s">
        <v>37</v>
      </c>
      <c r="D82" s="10">
        <v>68391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116</v>
      </c>
      <c r="C84" s="8" t="s">
        <v>96</v>
      </c>
      <c r="D84" s="10">
        <v>5784.43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99</v>
      </c>
      <c r="C86" s="8" t="s">
        <v>37</v>
      </c>
      <c r="D86" s="10">
        <v>5490.12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100</v>
      </c>
      <c r="C88" s="8" t="s">
        <v>37</v>
      </c>
      <c r="D88" s="10">
        <v>30091.58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f>A88+1</f>
        <v>38</v>
      </c>
      <c r="B90" s="12" t="s">
        <v>101</v>
      </c>
      <c r="C90" s="8" t="s">
        <v>37</v>
      </c>
      <c r="D90" s="10">
        <v>84054.79</v>
      </c>
    </row>
    <row r="91" spans="1:4" ht="12.75" customHeight="1">
      <c r="A91" s="8"/>
      <c r="B91" s="9" t="s">
        <v>61</v>
      </c>
      <c r="C91" s="8"/>
      <c r="D91" s="10"/>
    </row>
    <row r="92" spans="1:4" ht="12.75" customHeight="1">
      <c r="A92" s="17">
        <f>A90+1</f>
        <v>39</v>
      </c>
      <c r="B92" s="18" t="s">
        <v>53</v>
      </c>
      <c r="C92" s="17" t="s">
        <v>37</v>
      </c>
      <c r="D92" s="26">
        <f>D102</f>
        <v>306170.24</v>
      </c>
    </row>
    <row r="93" spans="1:5" ht="12.75" customHeight="1">
      <c r="A93" s="30">
        <v>1</v>
      </c>
      <c r="B93" s="31" t="s">
        <v>105</v>
      </c>
      <c r="C93" s="32" t="s">
        <v>96</v>
      </c>
      <c r="D93" s="33">
        <v>4119.87</v>
      </c>
      <c r="E93" s="29"/>
    </row>
    <row r="94" spans="1:5" ht="12.75" customHeight="1">
      <c r="A94" s="32">
        <v>2</v>
      </c>
      <c r="B94" s="34" t="s">
        <v>106</v>
      </c>
      <c r="C94" s="32" t="s">
        <v>96</v>
      </c>
      <c r="D94" s="35">
        <v>949.52</v>
      </c>
      <c r="E94" s="29"/>
    </row>
    <row r="95" spans="1:5" ht="12.75" customHeight="1">
      <c r="A95" s="30">
        <v>3</v>
      </c>
      <c r="B95" s="36" t="s">
        <v>107</v>
      </c>
      <c r="C95" s="32" t="s">
        <v>96</v>
      </c>
      <c r="D95" s="33">
        <v>55356.16</v>
      </c>
      <c r="E95" s="29"/>
    </row>
    <row r="96" spans="1:5" ht="12.75" customHeight="1">
      <c r="A96" s="32">
        <v>4</v>
      </c>
      <c r="B96" s="37" t="s">
        <v>108</v>
      </c>
      <c r="C96" s="32" t="s">
        <v>96</v>
      </c>
      <c r="D96" s="33">
        <v>1172.85</v>
      </c>
      <c r="E96" s="29"/>
    </row>
    <row r="97" spans="1:5" ht="12.75" customHeight="1">
      <c r="A97" s="30">
        <v>5</v>
      </c>
      <c r="B97" s="38" t="s">
        <v>109</v>
      </c>
      <c r="C97" s="32" t="s">
        <v>96</v>
      </c>
      <c r="D97" s="35">
        <v>207379.68</v>
      </c>
      <c r="E97" s="29"/>
    </row>
    <row r="98" spans="1:5" ht="12.75" customHeight="1">
      <c r="A98" s="30">
        <v>6</v>
      </c>
      <c r="B98" s="39" t="s">
        <v>110</v>
      </c>
      <c r="C98" s="32" t="s">
        <v>96</v>
      </c>
      <c r="D98" s="33">
        <v>25961.54</v>
      </c>
      <c r="E98" s="29"/>
    </row>
    <row r="99" spans="1:5" ht="12.75" customHeight="1">
      <c r="A99" s="32">
        <v>7</v>
      </c>
      <c r="B99" s="37" t="s">
        <v>111</v>
      </c>
      <c r="C99" s="32" t="s">
        <v>96</v>
      </c>
      <c r="D99" s="33">
        <v>4124.57</v>
      </c>
      <c r="E99" s="29"/>
    </row>
    <row r="100" spans="1:5" ht="12.75" customHeight="1">
      <c r="A100" s="30">
        <v>8</v>
      </c>
      <c r="B100" s="34" t="s">
        <v>112</v>
      </c>
      <c r="C100" s="32" t="s">
        <v>96</v>
      </c>
      <c r="D100" s="35">
        <v>1384.05</v>
      </c>
      <c r="E100" s="29"/>
    </row>
    <row r="101" spans="1:5" ht="12.75" customHeight="1">
      <c r="A101" s="32">
        <v>9</v>
      </c>
      <c r="B101" s="38" t="s">
        <v>95</v>
      </c>
      <c r="C101" s="32" t="s">
        <v>96</v>
      </c>
      <c r="D101" s="35">
        <v>5722</v>
      </c>
      <c r="E101" s="29"/>
    </row>
    <row r="102" spans="1:4" ht="12.75" customHeight="1">
      <c r="A102" s="8"/>
      <c r="B102" s="21"/>
      <c r="C102" s="8"/>
      <c r="D102" s="10">
        <f>SUM(D93:D101)</f>
        <v>306170.24</v>
      </c>
    </row>
    <row r="103" spans="1:4" ht="12.75" customHeight="1">
      <c r="A103" s="8">
        <f>A92+1</f>
        <v>40</v>
      </c>
      <c r="B103" s="54" t="s">
        <v>28</v>
      </c>
      <c r="C103" s="55"/>
      <c r="D103" s="56"/>
    </row>
    <row r="104" spans="1:4" ht="12.75" customHeight="1">
      <c r="A104" s="8"/>
      <c r="B104" s="21" t="s">
        <v>29</v>
      </c>
      <c r="C104" s="8" t="s">
        <v>102</v>
      </c>
      <c r="D104" s="15">
        <v>0</v>
      </c>
    </row>
    <row r="105" spans="1:4" ht="12.75" customHeight="1">
      <c r="A105" s="8"/>
      <c r="B105" s="21" t="s">
        <v>30</v>
      </c>
      <c r="C105" s="28" t="s">
        <v>102</v>
      </c>
      <c r="D105" s="15">
        <v>0</v>
      </c>
    </row>
    <row r="106" spans="1:4" ht="12.75" customHeight="1">
      <c r="A106" s="8"/>
      <c r="B106" s="21" t="s">
        <v>31</v>
      </c>
      <c r="C106" s="8" t="s">
        <v>102</v>
      </c>
      <c r="D106" s="15">
        <v>0</v>
      </c>
    </row>
    <row r="107" spans="1:4" ht="12.75" customHeight="1">
      <c r="A107" s="8"/>
      <c r="B107" s="21" t="s">
        <v>32</v>
      </c>
      <c r="C107" s="8" t="s">
        <v>37</v>
      </c>
      <c r="D107" s="15">
        <v>0</v>
      </c>
    </row>
    <row r="108" spans="1:4" ht="12.75" customHeight="1">
      <c r="A108" s="24">
        <f>A103+1</f>
        <v>41</v>
      </c>
      <c r="B108" s="14" t="s">
        <v>33</v>
      </c>
      <c r="C108" s="14"/>
      <c r="D108" s="20"/>
    </row>
    <row r="109" spans="1:4" ht="12.75" customHeight="1">
      <c r="A109" s="13"/>
      <c r="B109" s="22" t="s">
        <v>48</v>
      </c>
      <c r="C109" s="25" t="s">
        <v>37</v>
      </c>
      <c r="D109" s="27">
        <f>D110+D111</f>
        <v>60125.4</v>
      </c>
    </row>
    <row r="110" spans="1:4" ht="12.75" customHeight="1">
      <c r="A110" s="8"/>
      <c r="B110" s="21" t="s">
        <v>25</v>
      </c>
      <c r="C110" s="8"/>
      <c r="D110" s="10">
        <v>0</v>
      </c>
    </row>
    <row r="111" spans="1:4" ht="12.75" customHeight="1">
      <c r="A111" s="13"/>
      <c r="B111" s="21" t="s">
        <v>26</v>
      </c>
      <c r="C111" s="8"/>
      <c r="D111" s="10">
        <v>60125.4</v>
      </c>
    </row>
    <row r="112" spans="1:4" ht="12.75" customHeight="1">
      <c r="A112" s="8"/>
      <c r="B112" s="21" t="s">
        <v>49</v>
      </c>
      <c r="C112" s="25" t="s">
        <v>37</v>
      </c>
      <c r="D112" s="27">
        <f>D113+D114</f>
        <v>59801.04</v>
      </c>
    </row>
    <row r="113" spans="1:4" ht="12.75" customHeight="1">
      <c r="A113" s="13"/>
      <c r="B113" s="21" t="s">
        <v>25</v>
      </c>
      <c r="C113" s="8"/>
      <c r="D113" s="10">
        <v>0</v>
      </c>
    </row>
    <row r="114" spans="1:4" ht="12.75" customHeight="1">
      <c r="A114" s="8"/>
      <c r="B114" s="21" t="s">
        <v>26</v>
      </c>
      <c r="C114" s="8"/>
      <c r="D114" s="10">
        <f>D121+D131</f>
        <v>59801.04</v>
      </c>
    </row>
    <row r="115" spans="1:4" ht="12.75" customHeight="1">
      <c r="A115" s="8">
        <f>A108+1</f>
        <v>42</v>
      </c>
      <c r="B115" s="69" t="s">
        <v>87</v>
      </c>
      <c r="C115" s="69"/>
      <c r="D115" s="70"/>
    </row>
    <row r="116" spans="1:4" ht="12.75" customHeight="1">
      <c r="A116" s="8"/>
      <c r="B116" s="23" t="s">
        <v>90</v>
      </c>
      <c r="C116" s="8"/>
      <c r="D116" s="10"/>
    </row>
    <row r="117" spans="1:4" ht="12.75" customHeight="1">
      <c r="A117" s="8"/>
      <c r="B117" s="21" t="s">
        <v>34</v>
      </c>
      <c r="C117" s="8" t="s">
        <v>88</v>
      </c>
      <c r="D117" s="10"/>
    </row>
    <row r="118" spans="1:4" ht="12.75" customHeight="1">
      <c r="A118" s="8"/>
      <c r="B118" s="21" t="s">
        <v>35</v>
      </c>
      <c r="C118" s="8" t="s">
        <v>88</v>
      </c>
      <c r="D118" s="10">
        <v>5674</v>
      </c>
    </row>
    <row r="119" spans="1:4" ht="12.75" customHeight="1">
      <c r="A119" s="8"/>
      <c r="B119" s="21" t="s">
        <v>36</v>
      </c>
      <c r="C119" s="8" t="s">
        <v>37</v>
      </c>
      <c r="D119" s="10">
        <v>160832.69</v>
      </c>
    </row>
    <row r="120" spans="1:4" ht="12.75" customHeight="1">
      <c r="A120" s="8"/>
      <c r="B120" s="21" t="s">
        <v>38</v>
      </c>
      <c r="C120" s="8" t="s">
        <v>37</v>
      </c>
      <c r="D120" s="10">
        <v>161708.58</v>
      </c>
    </row>
    <row r="121" spans="1:4" ht="12.75" customHeight="1">
      <c r="A121" s="8"/>
      <c r="B121" s="21" t="s">
        <v>39</v>
      </c>
      <c r="C121" s="8" t="s">
        <v>37</v>
      </c>
      <c r="D121" s="10">
        <v>30315.55</v>
      </c>
    </row>
    <row r="122" spans="1:4" ht="12.75" customHeight="1">
      <c r="A122" s="8"/>
      <c r="B122" s="21" t="s">
        <v>40</v>
      </c>
      <c r="C122" s="8" t="s">
        <v>37</v>
      </c>
      <c r="D122" s="10">
        <v>181728.06</v>
      </c>
    </row>
    <row r="123" spans="1:4" ht="12.75" customHeight="1">
      <c r="A123" s="8"/>
      <c r="B123" s="21" t="s">
        <v>41</v>
      </c>
      <c r="C123" s="8" t="s">
        <v>37</v>
      </c>
      <c r="D123" s="10">
        <v>177907.49</v>
      </c>
    </row>
    <row r="124" spans="1:4" ht="12.75" customHeight="1">
      <c r="A124" s="8"/>
      <c r="B124" s="21" t="s">
        <v>42</v>
      </c>
      <c r="C124" s="8" t="s">
        <v>37</v>
      </c>
      <c r="D124" s="10">
        <v>20616.8</v>
      </c>
    </row>
    <row r="125" spans="1:4" ht="12.75" customHeight="1">
      <c r="A125" s="8"/>
      <c r="B125" s="21" t="s">
        <v>97</v>
      </c>
      <c r="C125" s="8" t="s">
        <v>37</v>
      </c>
      <c r="D125" s="10">
        <v>0</v>
      </c>
    </row>
    <row r="126" spans="1:4" ht="12.75" customHeight="1">
      <c r="A126" s="8"/>
      <c r="B126" s="23" t="s">
        <v>89</v>
      </c>
      <c r="C126" s="8"/>
      <c r="D126" s="10"/>
    </row>
    <row r="127" spans="1:4" ht="12.75" customHeight="1">
      <c r="A127" s="8"/>
      <c r="B127" s="21" t="s">
        <v>34</v>
      </c>
      <c r="C127" s="8" t="s">
        <v>88</v>
      </c>
      <c r="D127" s="10"/>
    </row>
    <row r="128" spans="1:4" ht="12.75" customHeight="1">
      <c r="A128" s="8"/>
      <c r="B128" s="21" t="s">
        <v>35</v>
      </c>
      <c r="C128" s="8" t="s">
        <v>88</v>
      </c>
      <c r="D128" s="10">
        <v>8900</v>
      </c>
    </row>
    <row r="129" spans="1:4" ht="12.75" customHeight="1">
      <c r="A129" s="8"/>
      <c r="B129" s="21" t="s">
        <v>36</v>
      </c>
      <c r="C129" s="8" t="s">
        <v>37</v>
      </c>
      <c r="D129" s="10">
        <v>161487.11</v>
      </c>
    </row>
    <row r="130" spans="1:4" ht="12.75" customHeight="1">
      <c r="A130" s="8"/>
      <c r="B130" s="21" t="s">
        <v>38</v>
      </c>
      <c r="C130" s="8" t="s">
        <v>37</v>
      </c>
      <c r="D130" s="10">
        <v>160935.58</v>
      </c>
    </row>
    <row r="131" spans="1:4" ht="12.75" customHeight="1">
      <c r="A131" s="8"/>
      <c r="B131" s="21" t="s">
        <v>39</v>
      </c>
      <c r="C131" s="8" t="s">
        <v>37</v>
      </c>
      <c r="D131" s="10">
        <v>29485.49</v>
      </c>
    </row>
    <row r="132" spans="1:4" ht="12.75" customHeight="1">
      <c r="A132" s="8"/>
      <c r="B132" s="21" t="s">
        <v>40</v>
      </c>
      <c r="C132" s="8" t="s">
        <v>37</v>
      </c>
      <c r="D132" s="10">
        <v>177950.056</v>
      </c>
    </row>
    <row r="133" spans="1:4" ht="12.75" customHeight="1">
      <c r="A133" s="8"/>
      <c r="B133" s="21" t="s">
        <v>41</v>
      </c>
      <c r="C133" s="8" t="s">
        <v>37</v>
      </c>
      <c r="D133" s="10">
        <v>171554.84</v>
      </c>
    </row>
    <row r="134" spans="1:4" ht="12.75" customHeight="1">
      <c r="A134" s="8"/>
      <c r="B134" s="21" t="s">
        <v>42</v>
      </c>
      <c r="C134" s="8" t="s">
        <v>37</v>
      </c>
      <c r="D134" s="10">
        <v>20052.29</v>
      </c>
    </row>
    <row r="135" spans="1:4" ht="12.75" customHeight="1">
      <c r="A135" s="8"/>
      <c r="B135" s="21" t="s">
        <v>97</v>
      </c>
      <c r="C135" s="8" t="s">
        <v>37</v>
      </c>
      <c r="D135" s="10">
        <v>0</v>
      </c>
    </row>
    <row r="136" spans="1:4" ht="12.75" customHeight="1">
      <c r="A136" s="8">
        <f>1+A115</f>
        <v>43</v>
      </c>
      <c r="B136" s="54" t="s">
        <v>28</v>
      </c>
      <c r="C136" s="55"/>
      <c r="D136" s="56"/>
    </row>
    <row r="137" spans="1:4" ht="12.75" customHeight="1">
      <c r="A137" s="8"/>
      <c r="B137" s="21" t="s">
        <v>29</v>
      </c>
      <c r="C137" s="8" t="s">
        <v>102</v>
      </c>
      <c r="D137" s="15">
        <v>0</v>
      </c>
    </row>
    <row r="138" spans="1:4" ht="12.75" customHeight="1">
      <c r="A138" s="8"/>
      <c r="B138" s="21" t="s">
        <v>30</v>
      </c>
      <c r="C138" s="8" t="s">
        <v>102</v>
      </c>
      <c r="D138" s="15">
        <v>0</v>
      </c>
    </row>
    <row r="139" spans="1:4" ht="12.75" customHeight="1">
      <c r="A139" s="8"/>
      <c r="B139" s="21" t="s">
        <v>31</v>
      </c>
      <c r="C139" s="8" t="s">
        <v>102</v>
      </c>
      <c r="D139" s="15">
        <v>0</v>
      </c>
    </row>
    <row r="140" spans="1:4" ht="12.75" customHeight="1">
      <c r="A140" s="8"/>
      <c r="B140" s="21" t="s">
        <v>32</v>
      </c>
      <c r="C140" s="8" t="s">
        <v>37</v>
      </c>
      <c r="D140" s="15">
        <v>0</v>
      </c>
    </row>
    <row r="141" spans="1:4" ht="12.75" customHeight="1">
      <c r="A141" s="8">
        <f>A136+1</f>
        <v>44</v>
      </c>
      <c r="B141" s="54" t="s">
        <v>43</v>
      </c>
      <c r="C141" s="55"/>
      <c r="D141" s="56"/>
    </row>
    <row r="142" spans="1:4" ht="12.75" customHeight="1">
      <c r="A142" s="8"/>
      <c r="B142" s="21" t="s">
        <v>44</v>
      </c>
      <c r="C142" s="8" t="s">
        <v>102</v>
      </c>
      <c r="D142" s="15">
        <v>7</v>
      </c>
    </row>
    <row r="143" spans="1:4" ht="12.75" customHeight="1">
      <c r="A143" s="8"/>
      <c r="B143" s="21" t="s">
        <v>45</v>
      </c>
      <c r="C143" s="8" t="s">
        <v>102</v>
      </c>
      <c r="D143" s="15">
        <v>2</v>
      </c>
    </row>
    <row r="144" spans="1:4" ht="12.75" customHeight="1">
      <c r="A144" s="8"/>
      <c r="B144" s="21" t="s">
        <v>46</v>
      </c>
      <c r="C144" s="8" t="s">
        <v>37</v>
      </c>
      <c r="D144" s="10">
        <v>84034.61</v>
      </c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</sheetData>
  <sheetProtection/>
  <mergeCells count="14">
    <mergeCell ref="B136:D136"/>
    <mergeCell ref="B141:D141"/>
    <mergeCell ref="A14:D14"/>
    <mergeCell ref="A15:D15"/>
    <mergeCell ref="A33:D33"/>
    <mergeCell ref="A34:D34"/>
    <mergeCell ref="B103:D103"/>
    <mergeCell ref="B115:D115"/>
    <mergeCell ref="A2:D2"/>
    <mergeCell ref="A3:D3"/>
    <mergeCell ref="A4:D4"/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2019-04-10T03:56:31Z</dcterms:modified>
  <cp:category/>
  <cp:version/>
  <cp:contentType/>
  <cp:contentStatus/>
</cp:coreProperties>
</file>