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<sst xmlns="http://schemas.openxmlformats.org/spreadsheetml/2006/main" count="234" uniqueCount="126">
  <si>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</si>
  <si>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</si>
  <si>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</si>
  <si>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</si>
  <si>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</si>
  <si>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</si>
  <si>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</si>
  <si>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</si>
  <si>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</si>
  <si>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</si>
  <si>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</si>
  <si>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</si>
  <si>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</si>
  <si>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</si>
  <si>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</si>
  <si>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</si>
  <si>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</si>
  <si>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</si>
  <si>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</si>
  <si>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</si>
  <si>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</si>
  <si>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</si>
  <si>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</si>
  <si>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</si>
  <si>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</si>
  <si>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</si>
  <si>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</si>
  <si>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</si>
  <si>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</si>
  <si>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</si>
  <si>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</si>
  <si>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</si>
  <si>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</si>
  <si>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</si>
  <si>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</si>
  <si>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</si>
  <si>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</si>
  <si>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</si>
  <si>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</si>
  <si>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</si>
  <si>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</si>
  <si>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</si>
  <si>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</si>
  <si>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</si>
  <si>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</si>
  <si>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</si>
  <si>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</si>
  <si>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</si>
  <si>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</si>
  <si>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</si>
  <si>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</si>
  <si>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</si>
  <si>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</si>
  <si>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</si>
  <si>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</si>
  <si>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</si>
  <si>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</si>
  <si>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</si>
  <si>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</si>
  <si>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</si>
  <si>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</si>
  <si>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</si>
  <si>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</si>
  <si>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</si>
  <si>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</si>
  <si>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</si>
  <si>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</si>
  <si>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</si>
  <si>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</si>
  <si>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</si>
  <si>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</si>
  <si>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</si>
  <si>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</si>
  <si>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</si>
  <si>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</si>
  <si>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</si>
  <si>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</si>
  <si>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</si>
  <si>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</si>
  <si>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</si>
  <si>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</si>
  <si>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</si>
  <si>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</si>
  <si>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</si>
  <si>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</si>
  <si>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</si>
  <si>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</si>
  <si>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</si>
  <si>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</si>
  <si>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руб</t>
  </si>
  <si>
    <t xml:space="preserve">ул. Маяковского 37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</si>
  <si>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</si>
  <si>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</si>
  <si>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</si>
  <si>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</si>
  <si>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</si>
  <si>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</si>
  <si>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</si>
  <si>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осветительных приборов (этажных энергосберегающих светильников тип "интеллект") без стоимости материала</t>
  </si>
  <si>
    <t>Очистка кровли и балконных козырьковот снежно-ледовых образований</t>
  </si>
  <si>
    <t>Замена участка стояка водоотведения (кв. 125)</t>
  </si>
  <si>
    <t>Замена аварийного крана (кв. 77)</t>
  </si>
  <si>
    <t>Смена оконных откосов (1, 2, 3, 4 подъезды)</t>
  </si>
  <si>
    <t>Замена аварийного крана (кв. 31)</t>
  </si>
  <si>
    <t>Ремонт оконных откосов (5,6,7,8  подъезды)</t>
  </si>
  <si>
    <t>Ремонт подъезда (5-ый подъезд)</t>
  </si>
  <si>
    <t>Лабороторные испытания дорожно-строительных материалов</t>
  </si>
  <si>
    <t>Замена участка стояка водоотведения (кв. 126)</t>
  </si>
  <si>
    <t>Покраска дверей входа в подъезды</t>
  </si>
  <si>
    <t>Замена аварийных кранов (кв. 53,45,98)</t>
  </si>
  <si>
    <t>Установка уличных урн (1 - 8 подъезды)</t>
  </si>
  <si>
    <t>Ремонт балконной плиты (кв. 65)</t>
  </si>
  <si>
    <t>Ремонт балконной плиты (кв. 77)</t>
  </si>
  <si>
    <t>Ремонт радиатора отопления (смена сгонов, резб на радиаторе 
отопления, установка шаровых кранов), кв.2, 5, 53, 101</t>
  </si>
  <si>
    <t>Крепление кабеля в техническом этаже (подвале)</t>
  </si>
  <si>
    <t>Замена аварийного крана (кв.127)</t>
  </si>
  <si>
    <t>Ремонт люка выхода на кровлю (навешивание петель на крышку люка)
 - 1-ый подъезд</t>
  </si>
  <si>
    <t>Техническое диагностирование внутридомового газового оборудования</t>
  </si>
  <si>
    <t>Установка информационнных досок в подъездах жилого дома</t>
  </si>
  <si>
    <t>Спил и вывоз деревьев</t>
  </si>
  <si>
    <t>Спил дерева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</si>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</sst>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 wrapText="1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Border="1" applyAlignment="1">
      <alignment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SheetLayoutView="100" workbookViewId="0" topLeftCell="A10">
      <selection activeCell="E32" sqref="E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0"/>
      <c r="B1" s="31"/>
      <c r="C1" s="30"/>
      <c r="D1" s="32"/>
    </row>
    <row r="2" spans="1:4" ht="12.75" customHeight="1">
      <c r="A2" s="62" t="s">
        <v>0</v>
      </c>
      <c r="B2" s="62"/>
      <c r="C2" s="62"/>
      <c r="D2" s="62"/>
    </row>
    <row r="3" spans="1:4" ht="12.75" customHeight="1">
      <c r="A3" s="63" t="s">
        <v>96</v>
      </c>
      <c r="B3" s="63"/>
      <c r="C3" s="63"/>
      <c r="D3" s="63"/>
    </row>
    <row r="4" spans="1:4" ht="12.75" customHeight="1">
      <c r="A4" s="66" t="s">
        <v>57</v>
      </c>
      <c r="B4" s="67"/>
      <c r="C4" s="67"/>
      <c r="D4" s="68"/>
    </row>
    <row r="5" spans="1:4" ht="12.75" customHeight="1">
      <c r="A5" s="72" t="s">
        <v>56</v>
      </c>
      <c r="B5" s="73"/>
      <c r="C5" s="73"/>
      <c r="D5" s="74"/>
    </row>
    <row r="6" spans="1:4" ht="12.75" customHeight="1">
      <c r="A6" s="75" t="s">
        <v>125</v>
      </c>
      <c r="B6" s="76"/>
      <c r="C6" s="76"/>
      <c r="D6" s="77"/>
    </row>
    <row r="7" spans="1:4" ht="12.75" customHeight="1">
      <c r="A7" s="69" t="s">
        <v>90</v>
      </c>
      <c r="B7" s="70"/>
      <c r="C7" s="70"/>
      <c r="D7" s="7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121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122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123</v>
      </c>
    </row>
    <row r="14" spans="1:4" ht="12.75" customHeight="1">
      <c r="A14" s="50" t="s">
        <v>10</v>
      </c>
      <c r="B14" s="51"/>
      <c r="C14" s="51"/>
      <c r="D14" s="52"/>
    </row>
    <row r="15" spans="1:4" ht="12.75" customHeight="1">
      <c r="A15" s="53" t="s">
        <v>11</v>
      </c>
      <c r="B15" s="54"/>
      <c r="C15" s="54"/>
      <c r="D15" s="55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29">
        <f>D17+D18</f>
        <v>555118.87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555118.87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29">
        <f>D20+D21+D22</f>
        <v>1568258.6700000002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621999.3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625401.29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320858.08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29">
        <f>D24+D25+D26+D27+D28</f>
        <v>1500971.56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D16+D19-D30-D27</f>
        <v>1492876.56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8095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29">
        <f>D23</f>
        <v>1500971.56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29">
        <f>D31+D32</f>
        <v>622405.98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622405.98</v>
      </c>
      <c r="E32" s="1"/>
    </row>
    <row r="33" spans="1:4" ht="12.75" customHeight="1">
      <c r="A33" s="56" t="s">
        <v>54</v>
      </c>
      <c r="B33" s="57"/>
      <c r="C33" s="57"/>
      <c r="D33" s="58"/>
    </row>
    <row r="34" spans="1:4" ht="12.75" customHeight="1">
      <c r="A34" s="59" t="s">
        <v>27</v>
      </c>
      <c r="B34" s="60"/>
      <c r="C34" s="60"/>
      <c r="D34" s="61"/>
    </row>
    <row r="35" spans="1:4" ht="12.75" customHeight="1">
      <c r="A35" s="8">
        <f>A32+1</f>
        <v>21</v>
      </c>
      <c r="B35" s="17" t="s">
        <v>69</v>
      </c>
      <c r="C35" s="8" t="s">
        <v>37</v>
      </c>
      <c r="D35" s="10">
        <v>215610.78</v>
      </c>
    </row>
    <row r="36" spans="1:4" ht="12.75" customHeight="1">
      <c r="A36" s="8"/>
      <c r="B36" s="17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43853.04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6" t="s">
        <v>92</v>
      </c>
      <c r="C41" s="8" t="s">
        <v>37</v>
      </c>
      <c r="D41" s="10">
        <v>16810.33</v>
      </c>
    </row>
    <row r="42" spans="1:4" ht="12.75" customHeight="1">
      <c r="A42" s="8"/>
      <c r="B42" s="11" t="s">
        <v>86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107990.16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89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89</v>
      </c>
      <c r="D50" s="10">
        <v>9501.49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89</v>
      </c>
      <c r="D54" s="10">
        <v>21195.64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97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89</v>
      </c>
      <c r="D58" s="10">
        <v>204384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20" t="s">
        <v>61</v>
      </c>
      <c r="C62" s="8" t="s">
        <v>89</v>
      </c>
      <c r="D62" s="10">
        <v>3654.42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89</v>
      </c>
      <c r="D66" s="10">
        <v>3654.42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89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89</v>
      </c>
      <c r="D70" s="10">
        <v>8770.61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89</v>
      </c>
      <c r="D72" s="10">
        <v>198800.45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89</v>
      </c>
      <c r="D74" s="10">
        <v>122057.63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124</v>
      </c>
      <c r="C76" s="8" t="s">
        <v>89</v>
      </c>
      <c r="D76" s="10">
        <v>1311.31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93</v>
      </c>
      <c r="C78" s="8" t="s">
        <v>89</v>
      </c>
      <c r="D78" s="10">
        <v>2836.13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94</v>
      </c>
      <c r="C80" s="8" t="s">
        <v>89</v>
      </c>
      <c r="D80" s="10">
        <v>34995.34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8">
        <f>A80+1</f>
        <v>36</v>
      </c>
      <c r="B82" s="19" t="s">
        <v>53</v>
      </c>
      <c r="C82" s="18" t="s">
        <v>37</v>
      </c>
      <c r="D82" s="28">
        <f>D108</f>
        <v>394100.8400000001</v>
      </c>
    </row>
    <row r="83" spans="1:4" ht="12.75" customHeight="1">
      <c r="A83" s="33">
        <v>1</v>
      </c>
      <c r="B83" s="34" t="s">
        <v>98</v>
      </c>
      <c r="C83" s="33" t="s">
        <v>89</v>
      </c>
      <c r="D83" s="35">
        <v>12676.08</v>
      </c>
    </row>
    <row r="84" spans="1:4" ht="12.75" customHeight="1">
      <c r="A84" s="36">
        <v>2</v>
      </c>
      <c r="B84" s="37" t="s">
        <v>99</v>
      </c>
      <c r="C84" s="33" t="s">
        <v>89</v>
      </c>
      <c r="D84" s="38">
        <v>3245.86</v>
      </c>
    </row>
    <row r="85" spans="1:4" ht="12.75" customHeight="1">
      <c r="A85" s="33">
        <v>3</v>
      </c>
      <c r="B85" s="39" t="s">
        <v>100</v>
      </c>
      <c r="C85" s="33" t="s">
        <v>89</v>
      </c>
      <c r="D85" s="35">
        <v>745.37</v>
      </c>
    </row>
    <row r="86" spans="1:4" ht="12.75" customHeight="1">
      <c r="A86" s="36">
        <v>4</v>
      </c>
      <c r="B86" s="39" t="s">
        <v>101</v>
      </c>
      <c r="C86" s="33" t="s">
        <v>89</v>
      </c>
      <c r="D86" s="35">
        <v>490.26</v>
      </c>
    </row>
    <row r="87" spans="1:4" ht="12.75" customHeight="1">
      <c r="A87" s="33">
        <v>5</v>
      </c>
      <c r="B87" s="40" t="s">
        <v>102</v>
      </c>
      <c r="C87" s="33" t="s">
        <v>89</v>
      </c>
      <c r="D87" s="35">
        <v>70304.63</v>
      </c>
    </row>
    <row r="88" spans="1:4" ht="12.75" customHeight="1">
      <c r="A88" s="36">
        <v>6</v>
      </c>
      <c r="B88" s="39" t="s">
        <v>103</v>
      </c>
      <c r="C88" s="33" t="s">
        <v>89</v>
      </c>
      <c r="D88" s="35">
        <v>490.26</v>
      </c>
    </row>
    <row r="89" spans="1:4" ht="12.75" customHeight="1">
      <c r="A89" s="33">
        <v>7</v>
      </c>
      <c r="B89" s="37" t="s">
        <v>99</v>
      </c>
      <c r="C89" s="33" t="s">
        <v>89</v>
      </c>
      <c r="D89" s="41">
        <v>3833.81</v>
      </c>
    </row>
    <row r="90" spans="1:4" ht="12.75" customHeight="1">
      <c r="A90" s="36">
        <v>8</v>
      </c>
      <c r="B90" s="37" t="s">
        <v>104</v>
      </c>
      <c r="C90" s="33" t="s">
        <v>89</v>
      </c>
      <c r="D90" s="41">
        <v>30150.74</v>
      </c>
    </row>
    <row r="91" spans="1:4" ht="12.75" customHeight="1">
      <c r="A91" s="33">
        <v>9</v>
      </c>
      <c r="B91" s="37" t="s">
        <v>105</v>
      </c>
      <c r="C91" s="33" t="s">
        <v>89</v>
      </c>
      <c r="D91" s="41">
        <v>91346.66</v>
      </c>
    </row>
    <row r="92" spans="1:4" ht="12.75" customHeight="1">
      <c r="A92" s="36">
        <v>10</v>
      </c>
      <c r="B92" s="42" t="s">
        <v>106</v>
      </c>
      <c r="C92" s="33" t="s">
        <v>89</v>
      </c>
      <c r="D92" s="38">
        <v>13458.73</v>
      </c>
    </row>
    <row r="93" spans="1:4" ht="12.75" customHeight="1">
      <c r="A93" s="33">
        <v>11</v>
      </c>
      <c r="B93" s="39" t="s">
        <v>107</v>
      </c>
      <c r="C93" s="33" t="s">
        <v>89</v>
      </c>
      <c r="D93" s="35">
        <v>2370.12</v>
      </c>
    </row>
    <row r="94" spans="1:4" ht="12.75" customHeight="1">
      <c r="A94" s="36">
        <v>12</v>
      </c>
      <c r="B94" s="39" t="s">
        <v>108</v>
      </c>
      <c r="C94" s="33" t="s">
        <v>89</v>
      </c>
      <c r="D94" s="35">
        <v>7845.07</v>
      </c>
    </row>
    <row r="95" spans="1:4" ht="12.75" customHeight="1">
      <c r="A95" s="33">
        <v>13</v>
      </c>
      <c r="B95" s="39" t="s">
        <v>109</v>
      </c>
      <c r="C95" s="33" t="s">
        <v>89</v>
      </c>
      <c r="D95" s="35">
        <v>1585.29</v>
      </c>
    </row>
    <row r="96" spans="1:4" ht="12.75" customHeight="1">
      <c r="A96" s="36">
        <v>14</v>
      </c>
      <c r="B96" s="42" t="s">
        <v>110</v>
      </c>
      <c r="C96" s="33" t="s">
        <v>89</v>
      </c>
      <c r="D96" s="38">
        <v>21281.13</v>
      </c>
    </row>
    <row r="97" spans="1:4" ht="12.75" customHeight="1">
      <c r="A97" s="33">
        <v>15</v>
      </c>
      <c r="B97" s="39" t="s">
        <v>111</v>
      </c>
      <c r="C97" s="33" t="s">
        <v>89</v>
      </c>
      <c r="D97" s="35">
        <v>5144.36</v>
      </c>
    </row>
    <row r="98" spans="1:4" ht="12.75" customHeight="1">
      <c r="A98" s="36">
        <v>16</v>
      </c>
      <c r="B98" s="39" t="s">
        <v>112</v>
      </c>
      <c r="C98" s="33" t="s">
        <v>89</v>
      </c>
      <c r="D98" s="35">
        <v>6250.57</v>
      </c>
    </row>
    <row r="99" spans="1:4" ht="12.75" customHeight="1">
      <c r="A99" s="33">
        <v>17</v>
      </c>
      <c r="B99" s="43" t="s">
        <v>113</v>
      </c>
      <c r="C99" s="33" t="s">
        <v>89</v>
      </c>
      <c r="D99" s="38">
        <v>5127.55</v>
      </c>
    </row>
    <row r="100" spans="1:4" ht="12.75" customHeight="1">
      <c r="A100" s="36">
        <v>18</v>
      </c>
      <c r="B100" s="39" t="s">
        <v>114</v>
      </c>
      <c r="C100" s="33" t="s">
        <v>89</v>
      </c>
      <c r="D100" s="35">
        <v>13278.62</v>
      </c>
    </row>
    <row r="101" spans="1:4" ht="12.75" customHeight="1">
      <c r="A101" s="33">
        <v>19</v>
      </c>
      <c r="B101" s="39" t="s">
        <v>115</v>
      </c>
      <c r="C101" s="33" t="s">
        <v>89</v>
      </c>
      <c r="D101" s="41">
        <v>529.31</v>
      </c>
    </row>
    <row r="102" spans="1:4" ht="12.75" customHeight="1">
      <c r="A102" s="36">
        <v>20</v>
      </c>
      <c r="B102" s="43" t="s">
        <v>116</v>
      </c>
      <c r="C102" s="33" t="s">
        <v>89</v>
      </c>
      <c r="D102" s="41">
        <v>404.65</v>
      </c>
    </row>
    <row r="103" spans="1:4" ht="12.75" customHeight="1">
      <c r="A103" s="33">
        <v>21</v>
      </c>
      <c r="B103" s="42" t="s">
        <v>117</v>
      </c>
      <c r="C103" s="33" t="s">
        <v>89</v>
      </c>
      <c r="D103" s="38">
        <v>70965</v>
      </c>
    </row>
    <row r="104" spans="1:4" ht="12.75" customHeight="1">
      <c r="A104" s="36">
        <v>22</v>
      </c>
      <c r="B104" s="44" t="s">
        <v>118</v>
      </c>
      <c r="C104" s="33" t="s">
        <v>89</v>
      </c>
      <c r="D104" s="38">
        <v>4691.59</v>
      </c>
    </row>
    <row r="105" spans="1:4" ht="12.75" customHeight="1">
      <c r="A105" s="33">
        <v>23</v>
      </c>
      <c r="B105" s="44" t="s">
        <v>119</v>
      </c>
      <c r="C105" s="33" t="s">
        <v>89</v>
      </c>
      <c r="D105" s="41">
        <v>14414.04</v>
      </c>
    </row>
    <row r="106" spans="1:4" ht="12.75" customHeight="1">
      <c r="A106" s="36">
        <v>24</v>
      </c>
      <c r="B106" s="44" t="s">
        <v>120</v>
      </c>
      <c r="C106" s="33" t="s">
        <v>89</v>
      </c>
      <c r="D106" s="41">
        <v>5013.95</v>
      </c>
    </row>
    <row r="107" spans="1:4" ht="12.75" customHeight="1">
      <c r="A107" s="33">
        <v>16</v>
      </c>
      <c r="B107" s="45" t="s">
        <v>88</v>
      </c>
      <c r="C107" s="33" t="s">
        <v>89</v>
      </c>
      <c r="D107" s="38">
        <v>8457.19</v>
      </c>
    </row>
    <row r="108" spans="1:4" ht="12.75" customHeight="1">
      <c r="A108" s="33"/>
      <c r="B108" s="46"/>
      <c r="C108" s="33"/>
      <c r="D108" s="38">
        <f>SUM(D83:D107)</f>
        <v>394100.8400000001</v>
      </c>
    </row>
    <row r="109" spans="1:4" ht="12.75" customHeight="1">
      <c r="A109" s="8"/>
      <c r="B109" s="27"/>
      <c r="C109" s="8"/>
      <c r="D109" s="13"/>
    </row>
    <row r="110" spans="1:4" ht="12.75" customHeight="1">
      <c r="A110" s="8">
        <f>A82+1</f>
        <v>37</v>
      </c>
      <c r="B110" s="47" t="s">
        <v>28</v>
      </c>
      <c r="C110" s="48"/>
      <c r="D110" s="49"/>
    </row>
    <row r="111" spans="1:4" ht="12.75" customHeight="1">
      <c r="A111" s="8"/>
      <c r="B111" s="22" t="s">
        <v>29</v>
      </c>
      <c r="C111" s="8" t="s">
        <v>95</v>
      </c>
      <c r="D111" s="16">
        <v>0</v>
      </c>
    </row>
    <row r="112" spans="1:4" ht="12.75" customHeight="1">
      <c r="A112" s="8"/>
      <c r="B112" s="22" t="s">
        <v>30</v>
      </c>
      <c r="C112" s="8" t="s">
        <v>95</v>
      </c>
      <c r="D112" s="16">
        <v>0</v>
      </c>
    </row>
    <row r="113" spans="1:4" ht="12.75" customHeight="1">
      <c r="A113" s="8"/>
      <c r="B113" s="22" t="s">
        <v>31</v>
      </c>
      <c r="C113" s="8" t="s">
        <v>95</v>
      </c>
      <c r="D113" s="16">
        <v>0</v>
      </c>
    </row>
    <row r="114" spans="1:4" ht="12.75" customHeight="1">
      <c r="A114" s="8"/>
      <c r="B114" s="22" t="s">
        <v>32</v>
      </c>
      <c r="C114" s="8" t="s">
        <v>37</v>
      </c>
      <c r="D114" s="16">
        <v>0</v>
      </c>
    </row>
    <row r="115" spans="1:4" ht="12.75" customHeight="1">
      <c r="A115" s="25">
        <f>A110+1</f>
        <v>38</v>
      </c>
      <c r="B115" s="15" t="s">
        <v>33</v>
      </c>
      <c r="C115" s="15"/>
      <c r="D115" s="21"/>
    </row>
    <row r="116" spans="1:4" ht="12.75" customHeight="1">
      <c r="A116" s="14"/>
      <c r="B116" s="23" t="s">
        <v>48</v>
      </c>
      <c r="C116" s="8" t="s">
        <v>37</v>
      </c>
      <c r="D116" s="29">
        <f>D117+D118</f>
        <v>483888.58</v>
      </c>
    </row>
    <row r="117" spans="1:4" ht="12.75" customHeight="1">
      <c r="A117" s="8"/>
      <c r="B117" s="22" t="s">
        <v>25</v>
      </c>
      <c r="C117" s="8"/>
      <c r="D117" s="10">
        <v>0</v>
      </c>
    </row>
    <row r="118" spans="1:4" ht="12.75" customHeight="1">
      <c r="A118" s="14"/>
      <c r="B118" s="22" t="s">
        <v>26</v>
      </c>
      <c r="C118" s="8"/>
      <c r="D118" s="10">
        <v>483888.58</v>
      </c>
    </row>
    <row r="119" spans="1:4" ht="12.75" customHeight="1">
      <c r="A119" s="8"/>
      <c r="B119" s="22" t="s">
        <v>49</v>
      </c>
      <c r="C119" s="8" t="s">
        <v>37</v>
      </c>
      <c r="D119" s="29">
        <f>D120+D121</f>
        <v>546263.86</v>
      </c>
    </row>
    <row r="120" spans="1:4" ht="12.75" customHeight="1">
      <c r="A120" s="14"/>
      <c r="B120" s="22" t="s">
        <v>25</v>
      </c>
      <c r="C120" s="8"/>
      <c r="D120" s="10">
        <v>0</v>
      </c>
    </row>
    <row r="121" spans="1:4" ht="12.75" customHeight="1">
      <c r="A121" s="8"/>
      <c r="B121" s="22" t="s">
        <v>26</v>
      </c>
      <c r="C121" s="8"/>
      <c r="D121" s="10">
        <f>D128+D138</f>
        <v>546263.86</v>
      </c>
    </row>
    <row r="122" spans="1:4" ht="12.75" customHeight="1">
      <c r="A122" s="8">
        <f>A115+1</f>
        <v>39</v>
      </c>
      <c r="B122" s="64" t="s">
        <v>82</v>
      </c>
      <c r="C122" s="64"/>
      <c r="D122" s="65"/>
    </row>
    <row r="123" spans="1:4" ht="12.75" customHeight="1">
      <c r="A123" s="8"/>
      <c r="B123" s="24" t="s">
        <v>85</v>
      </c>
      <c r="C123" s="8"/>
      <c r="D123" s="10"/>
    </row>
    <row r="124" spans="1:4" ht="12.75" customHeight="1">
      <c r="A124" s="8"/>
      <c r="B124" s="22" t="s">
        <v>34</v>
      </c>
      <c r="C124" s="8" t="s">
        <v>83</v>
      </c>
      <c r="D124" s="10"/>
    </row>
    <row r="125" spans="1:4" ht="12.75" customHeight="1">
      <c r="A125" s="8"/>
      <c r="B125" s="22" t="s">
        <v>35</v>
      </c>
      <c r="C125" s="8" t="s">
        <v>83</v>
      </c>
      <c r="D125" s="10">
        <v>17365</v>
      </c>
    </row>
    <row r="126" spans="1:4" ht="12.75" customHeight="1">
      <c r="A126" s="8"/>
      <c r="B126" s="22" t="s">
        <v>36</v>
      </c>
      <c r="C126" s="8" t="s">
        <v>37</v>
      </c>
      <c r="D126" s="10">
        <v>541048.01</v>
      </c>
    </row>
    <row r="127" spans="1:4" ht="12.75" customHeight="1">
      <c r="A127" s="8"/>
      <c r="B127" s="22" t="s">
        <v>38</v>
      </c>
      <c r="C127" s="8" t="s">
        <v>37</v>
      </c>
      <c r="D127" s="10">
        <v>504875.7</v>
      </c>
    </row>
    <row r="128" spans="1:4" ht="12.75" customHeight="1">
      <c r="A128" s="8"/>
      <c r="B128" s="22" t="s">
        <v>39</v>
      </c>
      <c r="C128" s="8" t="s">
        <v>37</v>
      </c>
      <c r="D128" s="10">
        <v>340384.57</v>
      </c>
    </row>
    <row r="129" spans="1:4" ht="12.75" customHeight="1">
      <c r="A129" s="8"/>
      <c r="B129" s="22" t="s">
        <v>40</v>
      </c>
      <c r="C129" s="8" t="s">
        <v>37</v>
      </c>
      <c r="D129" s="10">
        <v>556367.47</v>
      </c>
    </row>
    <row r="130" spans="1:4" ht="12.75" customHeight="1">
      <c r="A130" s="8"/>
      <c r="B130" s="22" t="s">
        <v>41</v>
      </c>
      <c r="C130" s="8" t="s">
        <v>37</v>
      </c>
      <c r="D130" s="10">
        <v>555450.84</v>
      </c>
    </row>
    <row r="131" spans="1:4" ht="12.75" customHeight="1">
      <c r="A131" s="8"/>
      <c r="B131" s="22" t="s">
        <v>42</v>
      </c>
      <c r="C131" s="8" t="s">
        <v>37</v>
      </c>
      <c r="D131" s="10">
        <v>231486.45</v>
      </c>
    </row>
    <row r="132" spans="1:4" ht="12.75" customHeight="1">
      <c r="A132" s="8"/>
      <c r="B132" s="22" t="s">
        <v>91</v>
      </c>
      <c r="C132" s="8" t="s">
        <v>37</v>
      </c>
      <c r="D132" s="10">
        <v>0</v>
      </c>
    </row>
    <row r="133" spans="1:4" ht="12.75" customHeight="1">
      <c r="A133" s="8"/>
      <c r="B133" s="24" t="s">
        <v>84</v>
      </c>
      <c r="C133" s="8"/>
      <c r="D133" s="10"/>
    </row>
    <row r="134" spans="1:4" ht="12.75" customHeight="1">
      <c r="A134" s="8"/>
      <c r="B134" s="22" t="s">
        <v>34</v>
      </c>
      <c r="C134" s="8" t="s">
        <v>83</v>
      </c>
      <c r="D134" s="10"/>
    </row>
    <row r="135" spans="1:4" ht="12.75" customHeight="1">
      <c r="A135" s="8"/>
      <c r="B135" s="22" t="s">
        <v>35</v>
      </c>
      <c r="C135" s="8" t="s">
        <v>83</v>
      </c>
      <c r="D135" s="10">
        <v>17365</v>
      </c>
    </row>
    <row r="136" spans="1:4" ht="12.75" customHeight="1">
      <c r="A136" s="8"/>
      <c r="B136" s="22" t="s">
        <v>36</v>
      </c>
      <c r="C136" s="8" t="s">
        <v>37</v>
      </c>
      <c r="D136" s="10">
        <v>339913.19</v>
      </c>
    </row>
    <row r="137" spans="1:4" ht="12.75" customHeight="1">
      <c r="A137" s="8"/>
      <c r="B137" s="22" t="s">
        <v>38</v>
      </c>
      <c r="C137" s="8" t="s">
        <v>37</v>
      </c>
      <c r="D137" s="10">
        <v>313710.22</v>
      </c>
    </row>
    <row r="138" spans="1:4" ht="12.75" customHeight="1">
      <c r="A138" s="8"/>
      <c r="B138" s="22" t="s">
        <v>39</v>
      </c>
      <c r="C138" s="8" t="s">
        <v>37</v>
      </c>
      <c r="D138" s="10">
        <v>205879.29</v>
      </c>
    </row>
    <row r="139" spans="1:4" ht="12.75" customHeight="1">
      <c r="A139" s="8"/>
      <c r="B139" s="22" t="s">
        <v>40</v>
      </c>
      <c r="C139" s="8" t="s">
        <v>37</v>
      </c>
      <c r="D139" s="10">
        <v>348010.99</v>
      </c>
    </row>
    <row r="140" spans="1:4" ht="12.75" customHeight="1">
      <c r="A140" s="8"/>
      <c r="B140" s="22" t="s">
        <v>41</v>
      </c>
      <c r="C140" s="8" t="s">
        <v>37</v>
      </c>
      <c r="D140" s="10">
        <v>334410.24</v>
      </c>
    </row>
    <row r="141" spans="1:4" ht="12.75" customHeight="1">
      <c r="A141" s="8"/>
      <c r="B141" s="22" t="s">
        <v>42</v>
      </c>
      <c r="C141" s="8" t="s">
        <v>37</v>
      </c>
      <c r="D141" s="10">
        <v>140013</v>
      </c>
    </row>
    <row r="142" spans="1:4" ht="12.75" customHeight="1">
      <c r="A142" s="8"/>
      <c r="B142" s="22" t="s">
        <v>91</v>
      </c>
      <c r="C142" s="8" t="s">
        <v>37</v>
      </c>
      <c r="D142" s="10">
        <v>0</v>
      </c>
    </row>
    <row r="143" spans="1:4" ht="12.75" customHeight="1">
      <c r="A143" s="8">
        <f>1+A122</f>
        <v>40</v>
      </c>
      <c r="B143" s="47" t="s">
        <v>28</v>
      </c>
      <c r="C143" s="48"/>
      <c r="D143" s="49"/>
    </row>
    <row r="144" spans="1:4" ht="12.75" customHeight="1">
      <c r="A144" s="8"/>
      <c r="B144" s="22" t="s">
        <v>29</v>
      </c>
      <c r="C144" s="8" t="s">
        <v>95</v>
      </c>
      <c r="D144" s="16">
        <v>0</v>
      </c>
    </row>
    <row r="145" spans="1:4" ht="12.75" customHeight="1">
      <c r="A145" s="8"/>
      <c r="B145" s="22" t="s">
        <v>30</v>
      </c>
      <c r="C145" s="8" t="s">
        <v>95</v>
      </c>
      <c r="D145" s="16">
        <v>0</v>
      </c>
    </row>
    <row r="146" spans="1:4" ht="12.75" customHeight="1">
      <c r="A146" s="8"/>
      <c r="B146" s="22" t="s">
        <v>31</v>
      </c>
      <c r="C146" s="8" t="s">
        <v>95</v>
      </c>
      <c r="D146" s="16">
        <v>0</v>
      </c>
    </row>
    <row r="147" spans="1:4" ht="12.75" customHeight="1">
      <c r="A147" s="8"/>
      <c r="B147" s="22" t="s">
        <v>32</v>
      </c>
      <c r="C147" s="8" t="s">
        <v>37</v>
      </c>
      <c r="D147" s="16">
        <v>0</v>
      </c>
    </row>
    <row r="148" spans="1:4" ht="12.75" customHeight="1">
      <c r="A148" s="8">
        <f>A143+1</f>
        <v>41</v>
      </c>
      <c r="B148" s="47" t="s">
        <v>43</v>
      </c>
      <c r="C148" s="48"/>
      <c r="D148" s="49"/>
    </row>
    <row r="149" spans="1:4" ht="12.75" customHeight="1">
      <c r="A149" s="8"/>
      <c r="B149" s="22" t="s">
        <v>44</v>
      </c>
      <c r="C149" s="8" t="s">
        <v>95</v>
      </c>
      <c r="D149" s="16">
        <v>9</v>
      </c>
    </row>
    <row r="150" spans="1:4" ht="12.75" customHeight="1">
      <c r="A150" s="8"/>
      <c r="B150" s="22" t="s">
        <v>45</v>
      </c>
      <c r="C150" s="8" t="s">
        <v>95</v>
      </c>
      <c r="D150" s="16">
        <v>6</v>
      </c>
    </row>
    <row r="151" spans="1:4" ht="12.75" customHeight="1">
      <c r="A151" s="8"/>
      <c r="B151" s="22" t="s">
        <v>46</v>
      </c>
      <c r="C151" s="8" t="s">
        <v>37</v>
      </c>
      <c r="D151" s="10">
        <v>9129.11</v>
      </c>
    </row>
    <row r="152" spans="1:4" ht="12.75" customHeight="1">
      <c r="A152" s="30"/>
      <c r="B152" s="31"/>
      <c r="C152" s="30"/>
      <c r="D152" s="32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</sheetData>
  <sheetProtection/>
  <mergeCells count="14">
    <mergeCell ref="A2:D2"/>
    <mergeCell ref="A3:D3"/>
    <mergeCell ref="B122:D122"/>
    <mergeCell ref="A4:D4"/>
    <mergeCell ref="A7:D7"/>
    <mergeCell ref="B143:D143"/>
    <mergeCell ref="A5:D5"/>
    <mergeCell ref="A6:D6"/>
    <mergeCell ref="B148:D148"/>
    <mergeCell ref="A14:D14"/>
    <mergeCell ref="A15:D15"/>
    <mergeCell ref="A33:D33"/>
    <mergeCell ref="A34:D34"/>
    <mergeCell ref="B110:D1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2019-04-10T04:08:07Z</dcterms:modified>
  <cp:category/>
  <cp:version/>
  <cp:contentType/>
  <cp:contentStatus/>
</cp:coreProperties>
</file>